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" activeTab="10"/>
  </bookViews>
  <sheets>
    <sheet name="Таблица очков" sheetId="1" r:id="rId1"/>
    <sheet name="1 этап День Победы 160521" sheetId="2" r:id="rId2"/>
    <sheet name="2 этап КУГ290521" sheetId="3" r:id="rId3"/>
    <sheet name="Гладкий бег 130621" sheetId="4" r:id="rId4"/>
    <sheet name="Серовский серпантин 110721" sheetId="5" r:id="rId5"/>
    <sheet name="Велофизкультурник 150821" sheetId="6" r:id="rId6"/>
    <sheet name="Осенний детектив 050921" sheetId="7" r:id="rId7"/>
    <sheet name="Новая Ляля кросс 120921" sheetId="8" r:id="rId8"/>
    <sheet name="Новая Ляля вело 120921" sheetId="9" r:id="rId9"/>
    <sheet name="Карпинск закрытие 021021" sheetId="10" r:id="rId10"/>
    <sheet name="Общий зачет" sheetId="11" r:id="rId11"/>
    <sheet name="Общий зачет вело " sheetId="12" r:id="rId12"/>
    <sheet name="Общий зачет кросс" sheetId="13" r:id="rId13"/>
    <sheet name="Призеры вело" sheetId="14" r:id="rId14"/>
    <sheet name="Призеры кросс " sheetId="15" r:id="rId15"/>
    <sheet name="Общий зачет по городам " sheetId="16" r:id="rId16"/>
  </sheets>
  <definedNames>
    <definedName name="bookmark0" localSheetId="4">'Серовский серпантин 110721'!$B$7</definedName>
  </definedNames>
  <calcPr fullCalcOnLoad="1"/>
</workbook>
</file>

<file path=xl/sharedStrings.xml><?xml version="1.0" encoding="utf-8"?>
<sst xmlns="http://schemas.openxmlformats.org/spreadsheetml/2006/main" count="7511" uniqueCount="1418">
  <si>
    <t>Краснотурьинск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</si>
  <si>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</si>
  <si>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</si>
  <si>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</si>
  <si>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</si>
  <si>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</si>
  <si>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</si>
  <si>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</si>
  <si>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</si>
  <si>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</si>
  <si>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</si>
  <si>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</si>
  <si>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</si>
  <si>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</si>
  <si>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</si>
  <si>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</si>
  <si>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</si>
  <si>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</si>
  <si>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</si>
  <si>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</si>
  <si>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</si>
  <si>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</si>
  <si>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</si>
  <si>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</si>
  <si>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</si>
  <si>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</si>
  <si>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</si>
  <si>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</si>
  <si>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</si>
  <si>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</si>
  <si>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2005-2006</t>
  </si>
  <si>
    <t>2003-2004</t>
  </si>
  <si>
    <t>Велогонка с раздельным стартом  " День Победы"</t>
  </si>
  <si>
    <t>стадион Маяк</t>
  </si>
  <si>
    <t>Фамилия, имя</t>
  </si>
  <si>
    <t>Год рожд</t>
  </si>
  <si>
    <t>Результат</t>
  </si>
  <si>
    <t>Карпинск</t>
  </si>
  <si>
    <t>Цумарова Валерия</t>
  </si>
  <si>
    <t>Серов</t>
  </si>
  <si>
    <t>Энгельс Виталина</t>
  </si>
  <si>
    <t>Город</t>
  </si>
  <si>
    <t xml:space="preserve">дистанция </t>
  </si>
  <si>
    <t>1600м</t>
  </si>
  <si>
    <t>Мясина Зифа</t>
  </si>
  <si>
    <t>Долгушев Кирилл</t>
  </si>
  <si>
    <t>Горбунов Кирилл</t>
  </si>
  <si>
    <t>Альдергот Кирилл</t>
  </si>
  <si>
    <t>Кириллов Илья</t>
  </si>
  <si>
    <t>Ягдаров Александр</t>
  </si>
  <si>
    <t>Шляев Матвей</t>
  </si>
  <si>
    <t>Мякин Данил</t>
  </si>
  <si>
    <t>Полуян Андрей</t>
  </si>
  <si>
    <t>Пютсеп Иван</t>
  </si>
  <si>
    <t>Ябуров Андрей</t>
  </si>
  <si>
    <t>Прощенко Эдуард</t>
  </si>
  <si>
    <t>Лаптев Александр</t>
  </si>
  <si>
    <t>3200м</t>
  </si>
  <si>
    <t>Год рождения</t>
  </si>
  <si>
    <t>Пенигжанин Валерий</t>
  </si>
  <si>
    <t>Боровиков Семён</t>
  </si>
  <si>
    <t>Бадакшанов Егор</t>
  </si>
  <si>
    <t>Аскаров Дамир</t>
  </si>
  <si>
    <t>Боровиков Тимофей</t>
  </si>
  <si>
    <t>Васюкова Наталия</t>
  </si>
  <si>
    <t>Шупиченко Анна</t>
  </si>
  <si>
    <t>Глухова  Дарья</t>
  </si>
  <si>
    <t>№ п/п</t>
  </si>
  <si>
    <t>ВСЕГО - ВЕЛО</t>
  </si>
  <si>
    <t>ВСЕГО - КРОСС</t>
  </si>
  <si>
    <t>ВСЕГО: КРОСС + ВЕЛО</t>
  </si>
  <si>
    <t>Самойлова Станислава</t>
  </si>
  <si>
    <t>Поздеева Дарья</t>
  </si>
  <si>
    <t>Лепков Всеволод</t>
  </si>
  <si>
    <t>Пермяков Виктор</t>
  </si>
  <si>
    <t>Кадацкий Эдуард</t>
  </si>
  <si>
    <t xml:space="preserve">Подковыров Евгений </t>
  </si>
  <si>
    <t>Макарова Ксения</t>
  </si>
  <si>
    <t>2009 и младше</t>
  </si>
  <si>
    <t>2007-2008</t>
  </si>
  <si>
    <t>1992-2002</t>
  </si>
  <si>
    <t>1982-1991</t>
  </si>
  <si>
    <t>1972-1981</t>
  </si>
  <si>
    <t>1962-1971</t>
  </si>
  <si>
    <t>до 1961</t>
  </si>
  <si>
    <t>1 этап Велогонка День Победы, Краснотурьинск, 160521 ВЕЛО</t>
  </si>
  <si>
    <t>ОБЩИЙ ЗАЧЕТ ПО КУБКУ СЕВЕРНЫХ ГОРОДОВ ЛЕТО 2021</t>
  </si>
  <si>
    <t>2 этап, Колесо Уральских гор, Карпинск, 290521 ВЕЛО</t>
  </si>
  <si>
    <t>3 этап, Гладкий бег, Краснотурьинск, 130621 КРОСС</t>
  </si>
  <si>
    <t>4 этап, Серовский серпантин, 110721 КРОСС</t>
  </si>
  <si>
    <t>4 этап, Серовский серпантин, 110721 ВЕЛО</t>
  </si>
  <si>
    <t>5 этап, Легкоатлетический пробег, Карпинск, 310721, КРОСС</t>
  </si>
  <si>
    <t>7 этап, Серовская миля, Серов 080821, ВЕЛО</t>
  </si>
  <si>
    <t>7 этап, Серовская миля, Серов 080821, КРОСС</t>
  </si>
  <si>
    <t>8 этап, Новолялинское притяжение, Новая Ляля, 120921 КРОСС</t>
  </si>
  <si>
    <t>8 этап, Новолялинское притяжение, Новая Ляля, 120921, ВЕЛО</t>
  </si>
  <si>
    <t>9 этап, Закрытие спортивного сезона, Карпинск, 021021, КРОСС</t>
  </si>
  <si>
    <t xml:space="preserve">Башенева Елена </t>
  </si>
  <si>
    <t xml:space="preserve">Асельбор Анна </t>
  </si>
  <si>
    <t>3:29:70</t>
  </si>
  <si>
    <t>Бондаренко Анастасия</t>
  </si>
  <si>
    <t>Иванникова Вероника</t>
  </si>
  <si>
    <t>Григорьева Валерия</t>
  </si>
  <si>
    <t>4:12:80</t>
  </si>
  <si>
    <t>Бауэр Полина</t>
  </si>
  <si>
    <t xml:space="preserve">Абдрахманова Алсу </t>
  </si>
  <si>
    <t>Ягдарова Арина</t>
  </si>
  <si>
    <t>Москвина Диана</t>
  </si>
  <si>
    <t xml:space="preserve">Рукавицын Ильяз  </t>
  </si>
  <si>
    <t>2:27:94</t>
  </si>
  <si>
    <t>2:54:91</t>
  </si>
  <si>
    <t>Бондаренко Тимофей</t>
  </si>
  <si>
    <t>3:00:80</t>
  </si>
  <si>
    <t>3:01:01</t>
  </si>
  <si>
    <t>3:02:80</t>
  </si>
  <si>
    <t xml:space="preserve">Ищенко Евгений </t>
  </si>
  <si>
    <t>3:09:41</t>
  </si>
  <si>
    <t>3:10:56</t>
  </si>
  <si>
    <t>3:16:09</t>
  </si>
  <si>
    <t xml:space="preserve">Акимов Игорь </t>
  </si>
  <si>
    <t>3:18:22</t>
  </si>
  <si>
    <t>3:22:20</t>
  </si>
  <si>
    <t>Федосеев Арсений</t>
  </si>
  <si>
    <t>3:30:80</t>
  </si>
  <si>
    <t>Соркин Егор</t>
  </si>
  <si>
    <t>3:31:50</t>
  </si>
  <si>
    <t>Ротц Михайл</t>
  </si>
  <si>
    <t>3:32:68</t>
  </si>
  <si>
    <t>3:40:94</t>
  </si>
  <si>
    <t xml:space="preserve">Созин Тимофей </t>
  </si>
  <si>
    <t>3:43:31</t>
  </si>
  <si>
    <t>Шинкарев Арсений</t>
  </si>
  <si>
    <t>3:49:75</t>
  </si>
  <si>
    <t>3:52:60</t>
  </si>
  <si>
    <t>3:56:90</t>
  </si>
  <si>
    <t>3:59:30</t>
  </si>
  <si>
    <t xml:space="preserve">Федосеев Артем </t>
  </si>
  <si>
    <t>4:03:50</t>
  </si>
  <si>
    <t xml:space="preserve">Осипов Всеволод </t>
  </si>
  <si>
    <t>4:04:20</t>
  </si>
  <si>
    <t>4:24:10</t>
  </si>
  <si>
    <t>2:28:20</t>
  </si>
  <si>
    <t>релегация*</t>
  </si>
  <si>
    <t xml:space="preserve">Конюхова Елена </t>
  </si>
  <si>
    <t>4:16:80</t>
  </si>
  <si>
    <t xml:space="preserve"> 16 мая 2021</t>
  </si>
  <si>
    <t>4:39:06</t>
  </si>
  <si>
    <t>4:49:50</t>
  </si>
  <si>
    <t>4:51:90</t>
  </si>
  <si>
    <t>Александров Павел</t>
  </si>
  <si>
    <t>5:00:56</t>
  </si>
  <si>
    <t>Руковицын Ильяз</t>
  </si>
  <si>
    <t>5:03:40</t>
  </si>
  <si>
    <t xml:space="preserve">Манвейлер Константин </t>
  </si>
  <si>
    <t>5:03:65</t>
  </si>
  <si>
    <t>Путилов Алексей</t>
  </si>
  <si>
    <t>5:11:28</t>
  </si>
  <si>
    <t>5:16:43</t>
  </si>
  <si>
    <t>Нетунаев Владислав</t>
  </si>
  <si>
    <t>5:20:03</t>
  </si>
  <si>
    <t>5:34:12</t>
  </si>
  <si>
    <t xml:space="preserve">Васюков Илья </t>
  </si>
  <si>
    <t>5:34:72</t>
  </si>
  <si>
    <t>5:36:90</t>
  </si>
  <si>
    <t>5:44:03</t>
  </si>
  <si>
    <t>Вилков Артём</t>
  </si>
  <si>
    <t>5:46:40</t>
  </si>
  <si>
    <t>Брагин Анатолий</t>
  </si>
  <si>
    <t>5:50:90</t>
  </si>
  <si>
    <t>Шилков Андрей</t>
  </si>
  <si>
    <t>5:56:71</t>
  </si>
  <si>
    <t>6:15:10</t>
  </si>
  <si>
    <t>в/к</t>
  </si>
  <si>
    <t>* - нарушение правил раздельного старта: не выдержал 15 секунд после старта первой пары, по время движения всю дистанцию сидел за лидером - перемещается на последнее место в группе</t>
  </si>
  <si>
    <t xml:space="preserve">МАУ " Карпинский спортивно-оздоровительный комплекс" </t>
  </si>
  <si>
    <t>автодорога Карпинск-посёлок Сосновка</t>
  </si>
  <si>
    <t>Дата:</t>
  </si>
  <si>
    <t>29 мая 2021 года</t>
  </si>
  <si>
    <t xml:space="preserve">10м 61-40      </t>
  </si>
  <si>
    <t>Номер</t>
  </si>
  <si>
    <t>Фамилия</t>
  </si>
  <si>
    <t>Субъект РФ (регион)</t>
  </si>
  <si>
    <t>Команда</t>
  </si>
  <si>
    <t>Отставание</t>
  </si>
  <si>
    <t xml:space="preserve">Серов                                             </t>
  </si>
  <si>
    <t xml:space="preserve">                                                  </t>
  </si>
  <si>
    <t>Моисеев Анатолий</t>
  </si>
  <si>
    <t xml:space="preserve">Карпинск                                          </t>
  </si>
  <si>
    <t xml:space="preserve">СОК                                               </t>
  </si>
  <si>
    <t>+00:01:54,56</t>
  </si>
  <si>
    <t>Трофименко Игорь </t>
  </si>
  <si>
    <t xml:space="preserve">Краснотурьинск                                    </t>
  </si>
  <si>
    <t>+00:02:25,67</t>
  </si>
  <si>
    <t>Ширщов Михаил</t>
  </si>
  <si>
    <t>+00:02:30,13</t>
  </si>
  <si>
    <t>+00:02:47,28</t>
  </si>
  <si>
    <t>СОК</t>
  </si>
  <si>
    <t>+00:04:15,80</t>
  </si>
  <si>
    <t xml:space="preserve">20м 71-62      </t>
  </si>
  <si>
    <t xml:space="preserve">20м 81-72      </t>
  </si>
  <si>
    <t>Манвейлер Константин</t>
  </si>
  <si>
    <t>Хузин Андрей</t>
  </si>
  <si>
    <t>+00:01:47,33</t>
  </si>
  <si>
    <t>+00:02:12,90</t>
  </si>
  <si>
    <t>+00:03:20,96</t>
  </si>
  <si>
    <t>Кашкин Андрей</t>
  </si>
  <si>
    <t>+00:06:07,12</t>
  </si>
  <si>
    <t>Балабанов Георгий</t>
  </si>
  <si>
    <t>+00:13:18,62</t>
  </si>
  <si>
    <t>Свиницкий Сергей</t>
  </si>
  <si>
    <t>+00:22:35,38</t>
  </si>
  <si>
    <t xml:space="preserve">20м 91-82      </t>
  </si>
  <si>
    <t>+00:00:39,37</t>
  </si>
  <si>
    <t>Подковыров Евгений</t>
  </si>
  <si>
    <t>+00:01:28,66</t>
  </si>
  <si>
    <t>Кудрявцев Дмитрий</t>
  </si>
  <si>
    <t>+00:02:00,94</t>
  </si>
  <si>
    <t>+00:03:09,01</t>
  </si>
  <si>
    <t>Жулдыбин Андрей</t>
  </si>
  <si>
    <t>ЛПУМГ</t>
  </si>
  <si>
    <t>+00:04:08,01</t>
  </si>
  <si>
    <t>Гайдуков Антон</t>
  </si>
  <si>
    <t>+00:14:16,87</t>
  </si>
  <si>
    <t xml:space="preserve">20м 02-92      </t>
  </si>
  <si>
    <t>+00:03:45,19</t>
  </si>
  <si>
    <t>Трофименко Антон</t>
  </si>
  <si>
    <t>+00:12:10,83</t>
  </si>
  <si>
    <t xml:space="preserve">5ю 07-08       </t>
  </si>
  <si>
    <t xml:space="preserve">СШОР                                              </t>
  </si>
  <si>
    <t xml:space="preserve">ЛПУМГ                                             </t>
  </si>
  <si>
    <t>+00:00:40,48</t>
  </si>
  <si>
    <t>Ищенко Евгений</t>
  </si>
  <si>
    <t>+00:00:52,15</t>
  </si>
  <si>
    <t>ДЮСШ</t>
  </si>
  <si>
    <t>+00:01:02,51</t>
  </si>
  <si>
    <t>Акимов Игорь</t>
  </si>
  <si>
    <t>+00:01:20,58</t>
  </si>
  <si>
    <t>Федосеев Артем</t>
  </si>
  <si>
    <t>+00:02:51,71</t>
  </si>
  <si>
    <t>Грехов Александр</t>
  </si>
  <si>
    <t xml:space="preserve">ДЮСШ                                              </t>
  </si>
  <si>
    <t>+00:03:16,42</t>
  </si>
  <si>
    <t>Заборских Тимофей</t>
  </si>
  <si>
    <t>+00:03:17,92</t>
  </si>
  <si>
    <t>Созин Тимофей</t>
  </si>
  <si>
    <t>+00:03:45,99</t>
  </si>
  <si>
    <t>+00:03:55,09</t>
  </si>
  <si>
    <t>Кондратьев Иван</t>
  </si>
  <si>
    <t>+00:06:26,16</t>
  </si>
  <si>
    <t xml:space="preserve">5ю 09-14       </t>
  </si>
  <si>
    <t>Усатов Вениамин</t>
  </si>
  <si>
    <t>Эдельвес</t>
  </si>
  <si>
    <t>+00:00:41,40</t>
  </si>
  <si>
    <t>Зиннатуллин Руслан</t>
  </si>
  <si>
    <t xml:space="preserve">Эдельвес                                          </t>
  </si>
  <si>
    <t>+00:01:09,45</t>
  </si>
  <si>
    <t>Щупов Кирилл</t>
  </si>
  <si>
    <t>+00:01:59,19</t>
  </si>
  <si>
    <t>+00:02:43,51</t>
  </si>
  <si>
    <t>+00:02:50,47</t>
  </si>
  <si>
    <t>+00:02:52,06</t>
  </si>
  <si>
    <t>+00:02:59,04</t>
  </si>
  <si>
    <t>+00:03:36,00</t>
  </si>
  <si>
    <t>+00:04:20,19</t>
  </si>
  <si>
    <t>Осипов Всеволод</t>
  </si>
  <si>
    <t>+00:04:25,07</t>
  </si>
  <si>
    <t>+00:09:30,91</t>
  </si>
  <si>
    <t xml:space="preserve">10ю 03-04      </t>
  </si>
  <si>
    <t>Васюков Илья</t>
  </si>
  <si>
    <t>Бетехтин Максим</t>
  </si>
  <si>
    <t>+00:00:34,81</t>
  </si>
  <si>
    <t>+00:01:44,94</t>
  </si>
  <si>
    <t>Беспалов Сергей</t>
  </si>
  <si>
    <t>+00:02:29,34</t>
  </si>
  <si>
    <t xml:space="preserve">10ю 05-06      </t>
  </si>
  <si>
    <t>Рукавицын Ильяз</t>
  </si>
  <si>
    <t>Манвейлер Максим</t>
  </si>
  <si>
    <t>+00:00:38,58</t>
  </si>
  <si>
    <t>+00:01:05,73</t>
  </si>
  <si>
    <t>Бисеров Горислав</t>
  </si>
  <si>
    <t>+00:01:55,13</t>
  </si>
  <si>
    <t>Кудрявцев Денис</t>
  </si>
  <si>
    <t>+00:03:10,97</t>
  </si>
  <si>
    <t>Кошкин Роман</t>
  </si>
  <si>
    <t>+00:04:12,10</t>
  </si>
  <si>
    <t>Кудрявцев Олег</t>
  </si>
  <si>
    <t>+00:04:16,92</t>
  </si>
  <si>
    <t>Грещук Артем</t>
  </si>
  <si>
    <t>+00:06:51,01</t>
  </si>
  <si>
    <t>+00:08:05,74</t>
  </si>
  <si>
    <t xml:space="preserve">5ж 71-62       </t>
  </si>
  <si>
    <t>Будакова Зинаида</t>
  </si>
  <si>
    <t>+00:01:56,45</t>
  </si>
  <si>
    <t xml:space="preserve">5ж 81-72       </t>
  </si>
  <si>
    <t>+00:02:50,63</t>
  </si>
  <si>
    <t xml:space="preserve">10ж 91-82      </t>
  </si>
  <si>
    <t>Конюхова Елена</t>
  </si>
  <si>
    <t>Шевелева Анастасия</t>
  </si>
  <si>
    <t>+00:15:21,67</t>
  </si>
  <si>
    <t xml:space="preserve">5д 05-06       </t>
  </si>
  <si>
    <t>Башенева Елена</t>
  </si>
  <si>
    <t>+00:00:52,29</t>
  </si>
  <si>
    <t>Устинова Милана</t>
  </si>
  <si>
    <t>СШОР</t>
  </si>
  <si>
    <t>+00:00:57,84</t>
  </si>
  <si>
    <t>+00:01:15,94</t>
  </si>
  <si>
    <t xml:space="preserve">5д 07-08       </t>
  </si>
  <si>
    <t>Есаулкова Альвина</t>
  </si>
  <si>
    <t>+00:02:19,27</t>
  </si>
  <si>
    <t>Машковцева Вика</t>
  </si>
  <si>
    <t>+00:02:30,02</t>
  </si>
  <si>
    <t>Балабанова Ксения</t>
  </si>
  <si>
    <t>+00:03:24,16</t>
  </si>
  <si>
    <t xml:space="preserve">5д 09-14       </t>
  </si>
  <si>
    <t>Латипова Карина</t>
  </si>
  <si>
    <t>+00:00:26,52</t>
  </si>
  <si>
    <t>Асельбор Анна</t>
  </si>
  <si>
    <t>+00:00:42,00</t>
  </si>
  <si>
    <t>+00:00:56,34</t>
  </si>
  <si>
    <t>+00:00:56,67</t>
  </si>
  <si>
    <t>Ташкина Анастасия</t>
  </si>
  <si>
    <t>+00:01:10,26</t>
  </si>
  <si>
    <t>Джафарова Полина</t>
  </si>
  <si>
    <t>+00:01:43,81</t>
  </si>
  <si>
    <t>+00:02:03,18</t>
  </si>
  <si>
    <t>+00:02:08,72</t>
  </si>
  <si>
    <t>+00:02:51,17</t>
  </si>
  <si>
    <t>Евстигнеева Ксения</t>
  </si>
  <si>
    <t>+00:02:54,15</t>
  </si>
  <si>
    <t>Бессонова Ксения</t>
  </si>
  <si>
    <t>+00:03:39,72</t>
  </si>
  <si>
    <t>Щупова Алина</t>
  </si>
  <si>
    <t>+00:03:54,28</t>
  </si>
  <si>
    <t>Попкова Софья</t>
  </si>
  <si>
    <t>+00:04:06,09</t>
  </si>
  <si>
    <t>Трошина Лера</t>
  </si>
  <si>
    <t>+00:04:06,29</t>
  </si>
  <si>
    <t>Абдрахманова Алсу</t>
  </si>
  <si>
    <t>+00:05:17,28</t>
  </si>
  <si>
    <t>Жулдыбина Варвара</t>
  </si>
  <si>
    <t>+00:07:01,62</t>
  </si>
  <si>
    <t xml:space="preserve">10д 03-04      </t>
  </si>
  <si>
    <t>Павлюкова Полина</t>
  </si>
  <si>
    <t>Штейнгауер Алина</t>
  </si>
  <si>
    <t>+00:00:27,14</t>
  </si>
  <si>
    <t>Кудрявцева Дина</t>
  </si>
  <si>
    <t>+00:04:56,22</t>
  </si>
  <si>
    <t>Главный судья:</t>
  </si>
  <si>
    <t>Васюков В.И.</t>
  </si>
  <si>
    <t>Главный секретарь:</t>
  </si>
  <si>
    <t>Гаврильченко С.П.</t>
  </si>
  <si>
    <t>Егоров Владимир</t>
  </si>
  <si>
    <t xml:space="preserve">Межмуниципальные соревнования по шоссейной велогонке "КолесоУральских гор" </t>
  </si>
  <si>
    <t>в зачет Кубка Северных городов "Лето-2021"</t>
  </si>
  <si>
    <t>13 июня 2021</t>
  </si>
  <si>
    <t>800м</t>
  </si>
  <si>
    <t>Сергеева София</t>
  </si>
  <si>
    <t xml:space="preserve">Латонина Полина </t>
  </si>
  <si>
    <t xml:space="preserve">Зуева Елизавета </t>
  </si>
  <si>
    <t xml:space="preserve">Житченко Арина </t>
  </si>
  <si>
    <t xml:space="preserve">Милованова Ольга </t>
  </si>
  <si>
    <t>Кувалдина Ксения</t>
  </si>
  <si>
    <t xml:space="preserve">Шулакова Полина </t>
  </si>
  <si>
    <t>Железнова Ангелина</t>
  </si>
  <si>
    <t xml:space="preserve">Корякина Анна </t>
  </si>
  <si>
    <t>Савмойлова Станислава</t>
  </si>
  <si>
    <t xml:space="preserve">Гулова Софья </t>
  </si>
  <si>
    <t>Касимова Милена</t>
  </si>
  <si>
    <t xml:space="preserve">Гаврилова Дарья </t>
  </si>
  <si>
    <t xml:space="preserve">Евдокимова Ульяна </t>
  </si>
  <si>
    <t xml:space="preserve">Казаева Полина </t>
  </si>
  <si>
    <t>Злака Милена</t>
  </si>
  <si>
    <t xml:space="preserve">Яговкина Анастасия </t>
  </si>
  <si>
    <t>Ватлина Дарья</t>
  </si>
  <si>
    <t xml:space="preserve">Зайцева Алина  </t>
  </si>
  <si>
    <t>Трефилова Светлана</t>
  </si>
  <si>
    <t xml:space="preserve">Пешкина Ева </t>
  </si>
  <si>
    <t xml:space="preserve">Костромина Елизавета </t>
  </si>
  <si>
    <t>Шупова Алина</t>
  </si>
  <si>
    <t xml:space="preserve">Алексеева Ксения  </t>
  </si>
  <si>
    <t>Москвина Дарья</t>
  </si>
  <si>
    <t>Кузьмина Кира</t>
  </si>
  <si>
    <t xml:space="preserve">Абдрахманова Айша </t>
  </si>
  <si>
    <t>Гладкий Бег День России</t>
  </si>
  <si>
    <t>3 этап КСГ Лето 2021</t>
  </si>
  <si>
    <t>Киризлеева Вероника</t>
  </si>
  <si>
    <t>Казанцева Наталия</t>
  </si>
  <si>
    <t>Муравьева Наталия</t>
  </si>
  <si>
    <t>Шупова Анна</t>
  </si>
  <si>
    <t>Васюкова Елена</t>
  </si>
  <si>
    <t>Царегородцев Денис</t>
  </si>
  <si>
    <t xml:space="preserve">Сайдахматов Исмат </t>
  </si>
  <si>
    <t>Сухарев Андрей</t>
  </si>
  <si>
    <t>Калашников Максим</t>
  </si>
  <si>
    <t xml:space="preserve">Ердяков Егор </t>
  </si>
  <si>
    <t>Крульчук Роман</t>
  </si>
  <si>
    <t xml:space="preserve">Кузьмин Дмитрий </t>
  </si>
  <si>
    <t>Волчанск</t>
  </si>
  <si>
    <t xml:space="preserve">Сорокин Матвей </t>
  </si>
  <si>
    <t>Тормозин Артём</t>
  </si>
  <si>
    <t>Прозоров Артемий</t>
  </si>
  <si>
    <t>Моторин Виктор</t>
  </si>
  <si>
    <t>Ахтулов Егор</t>
  </si>
  <si>
    <t>Кокорин Даниил</t>
  </si>
  <si>
    <t xml:space="preserve">Щербаков Дмитрий </t>
  </si>
  <si>
    <t>Грещук Артём</t>
  </si>
  <si>
    <t>Незамутдинов Артём</t>
  </si>
  <si>
    <t xml:space="preserve">Гулин Михаил </t>
  </si>
  <si>
    <t>Московских Данил</t>
  </si>
  <si>
    <t>Шабалин Андрей</t>
  </si>
  <si>
    <t>Папушин Кирилл</t>
  </si>
  <si>
    <t xml:space="preserve">Михайлов Александр </t>
  </si>
  <si>
    <t xml:space="preserve">Аскаров Дамир </t>
  </si>
  <si>
    <t xml:space="preserve">Ялунин Максим  </t>
  </si>
  <si>
    <t>Дербин Кирилл</t>
  </si>
  <si>
    <t>Кайда Тарас</t>
  </si>
  <si>
    <t>Жданов Егор</t>
  </si>
  <si>
    <t>Гладков Дмитрий</t>
  </si>
  <si>
    <t>Аликин Арсеий</t>
  </si>
  <si>
    <t>Шиляев Арсений</t>
  </si>
  <si>
    <t xml:space="preserve">Чекавинский Леонид </t>
  </si>
  <si>
    <t>Ендальцев Андрей</t>
  </si>
  <si>
    <t>Тимонин Андрей</t>
  </si>
  <si>
    <t xml:space="preserve">Налимов Кирилл  </t>
  </si>
  <si>
    <t>Нуруллин Матвей</t>
  </si>
  <si>
    <t>Баусов Владислав</t>
  </si>
  <si>
    <t>Шупов Кирилл</t>
  </si>
  <si>
    <t>Перминов Демьян</t>
  </si>
  <si>
    <t xml:space="preserve">Зуев Артем  </t>
  </si>
  <si>
    <t xml:space="preserve">Латонин Артём </t>
  </si>
  <si>
    <t>3000м</t>
  </si>
  <si>
    <t>Гольцрихтер Артём</t>
  </si>
  <si>
    <t>Малов Александр</t>
  </si>
  <si>
    <t xml:space="preserve">Ковалев Алексей </t>
  </si>
  <si>
    <t>Боровиков Алексей</t>
  </si>
  <si>
    <t>Овчинников Павел</t>
  </si>
  <si>
    <t xml:space="preserve">Лаиджов Эмиль </t>
  </si>
  <si>
    <t>Щербаков Кирилл</t>
  </si>
  <si>
    <t>Трефилов Кирилл</t>
  </si>
  <si>
    <t xml:space="preserve">Тимофеев Максим </t>
  </si>
  <si>
    <t>Саидахмадов Исмат</t>
  </si>
  <si>
    <t>Деркач Андрей</t>
  </si>
  <si>
    <t>Североуральск</t>
  </si>
  <si>
    <t>Штирц Артур</t>
  </si>
  <si>
    <t xml:space="preserve">Моисеев Анатолий </t>
  </si>
  <si>
    <t>Михайлов Дмитрий</t>
  </si>
  <si>
    <t xml:space="preserve">Вечёркин Евгений </t>
  </si>
  <si>
    <t>ООА СГО "Комитет по физической культуре, спорту и туризму"</t>
  </si>
  <si>
    <t>МБУ "Центр спортивных сооружений"</t>
  </si>
  <si>
    <t>Протокол результатов</t>
  </si>
  <si>
    <t>рамках Кубка северных городов "Лето 2021"</t>
  </si>
  <si>
    <t>Серов, Эдельвейс, Казаев</t>
  </si>
  <si>
    <t>ДЮСШ, Карпинск</t>
  </si>
  <si>
    <t>+00:00:05,42</t>
  </si>
  <si>
    <t>+00:00:23,16</t>
  </si>
  <si>
    <t>+00:00:36,03</t>
  </si>
  <si>
    <t>Одинцов Иван</t>
  </si>
  <si>
    <t>Серов, ЦСС</t>
  </si>
  <si>
    <t>+00:00:43,92</t>
  </si>
  <si>
    <t>+00:00:45,68</t>
  </si>
  <si>
    <t>Стерхов Данил</t>
  </si>
  <si>
    <t>Серов, СШ им. Моисеева, л/гонки</t>
  </si>
  <si>
    <t>+00:00:51,81</t>
  </si>
  <si>
    <t>+00:00:52,45</t>
  </si>
  <si>
    <t>Филимонов Егор</t>
  </si>
  <si>
    <t>+00:00:54,64</t>
  </si>
  <si>
    <t>Веселков Дмитрий</t>
  </si>
  <si>
    <t>+00:01:01,19</t>
  </si>
  <si>
    <t>Емельянов Артемий</t>
  </si>
  <si>
    <t>Серов, СШ им. Моисеева, биатлон, Кузнецов</t>
  </si>
  <si>
    <t>+00:01:07,48</t>
  </si>
  <si>
    <t>+00:01:41,01</t>
  </si>
  <si>
    <t>Губин Кирилл</t>
  </si>
  <si>
    <t>+00:01:51,75</t>
  </si>
  <si>
    <t>Тарарышкин Кирилл</t>
  </si>
  <si>
    <t>+00:02:03,42</t>
  </si>
  <si>
    <t>Бурцев Артемий</t>
  </si>
  <si>
    <t>+00:02:09,84</t>
  </si>
  <si>
    <t>Черненко Илья</t>
  </si>
  <si>
    <t>+00:02:15,92</t>
  </si>
  <si>
    <t>Лауткин Сергей</t>
  </si>
  <si>
    <t>Серов, СШ им. Моисеева полиатлон</t>
  </si>
  <si>
    <t>+00:02:17,80</t>
  </si>
  <si>
    <t>Назаркин Георгий</t>
  </si>
  <si>
    <t>+00:02:36,83</t>
  </si>
  <si>
    <t>Шурмухин Илья</t>
  </si>
  <si>
    <t>+00:03:57,33</t>
  </si>
  <si>
    <t>Серовский серпантин, посвященный Дню города и Дню металлурга, в</t>
  </si>
  <si>
    <t>11 июля 2021 года</t>
  </si>
  <si>
    <t>Место проведения:</t>
  </si>
  <si>
    <t>г. Серов л/б "Крутой лог"</t>
  </si>
  <si>
    <t>Группа участников:</t>
  </si>
  <si>
    <t>1+1км. мальчики 2009-2010г.р. Дистанция:</t>
  </si>
  <si>
    <t>2км.</t>
  </si>
  <si>
    <t>Старт №</t>
  </si>
  <si>
    <t>Проигрыш победителю</t>
  </si>
  <si>
    <t>Город, спортклуб</t>
  </si>
  <si>
    <t>Группа участников: 1+1км. девочки 2009-2010г.р. Дистанция: 2км.</t>
  </si>
  <si>
    <t>+00:00:01,62</t>
  </si>
  <si>
    <t>+00:00:23,49</t>
  </si>
  <si>
    <t>+00:00:23,99</t>
  </si>
  <si>
    <t>+00:00:42,69</t>
  </si>
  <si>
    <t>+00:01:39,60</t>
  </si>
  <si>
    <t>+00:01:50,04</t>
  </si>
  <si>
    <t>Ощепкова Анастасия</t>
  </si>
  <si>
    <t>+00:02:16,21</t>
  </si>
  <si>
    <t>Группа участников: 2.5+2.5км мальчики 2007-2008г.р. Дистанция: 5км.</t>
  </si>
  <si>
    <t>Рямбов Тимофей</t>
  </si>
  <si>
    <t>+00:00:18,55</t>
  </si>
  <si>
    <t>Нефедков Дмитрий</t>
  </si>
  <si>
    <t>+00:00:44,96</t>
  </si>
  <si>
    <t>+00:00:46,30</t>
  </si>
  <si>
    <t>+00:01:36,96</t>
  </si>
  <si>
    <t>+00:05:35,26</t>
  </si>
  <si>
    <t>Фильчаков Дмитрий</t>
  </si>
  <si>
    <t>+00:07:38,39</t>
  </si>
  <si>
    <t>+00:10:09,41</t>
  </si>
  <si>
    <t>Группа участников: 2.5+2.5км. девочки 2007-2008г.р. Дистанция: 5км.</t>
  </si>
  <si>
    <t>+00:02:25,23</t>
  </si>
  <si>
    <t>Пикулева Кира</t>
  </si>
  <si>
    <t>+00:03:49,86</t>
  </si>
  <si>
    <t>Группа участников: 2.5+2.5км. юноши 2005-2006г.р. Дистанция: 5км.</t>
  </si>
  <si>
    <t>+00:00:06,37</t>
  </si>
  <si>
    <t>Алабужин Кирилл</t>
  </si>
  <si>
    <t>+00:00:52,70</t>
  </si>
  <si>
    <t>+00:00:59,55</t>
  </si>
  <si>
    <t>+00:01:05,41</t>
  </si>
  <si>
    <t>+00:01:06,59</t>
  </si>
  <si>
    <t>Боровиков Семен</t>
  </si>
  <si>
    <t>+00:02:29,17</t>
  </si>
  <si>
    <t>Ротц Михаил</t>
  </si>
  <si>
    <t>+00:03:59,90</t>
  </si>
  <si>
    <t>Г рещук Артем</t>
  </si>
  <si>
    <t>+00:04:22,29</t>
  </si>
  <si>
    <t>Алексеенко Никита</t>
  </si>
  <si>
    <t>+00:05:35,69</t>
  </si>
  <si>
    <r>
      <t xml:space="preserve">2.5+2.5км. девушки 2005-2006г.р. </t>
    </r>
    <r>
      <rPr>
        <b/>
        <sz val="10"/>
        <color indexed="8"/>
        <rFont val="Arial"/>
        <family val="2"/>
      </rPr>
      <t>Дистанция:</t>
    </r>
  </si>
  <si>
    <t>5км</t>
  </si>
  <si>
    <t>+00:01:18,18</t>
  </si>
  <si>
    <t>Шестакова Варвара</t>
  </si>
  <si>
    <t>+00:01:42,12</t>
  </si>
  <si>
    <t>Смирнова Виктория</t>
  </si>
  <si>
    <t>+00:01:57,52</t>
  </si>
  <si>
    <t>Глухова Дарья</t>
  </si>
  <si>
    <t>+00:02:28,07</t>
  </si>
  <si>
    <t>Группа участников: 2.5+5км. юноши 2003-2004г.р. Дистанция: 7.5км.</t>
  </si>
  <si>
    <t>Рожков Семен</t>
  </si>
  <si>
    <t>+00:00:38,72</t>
  </si>
  <si>
    <t>Вилков Артем</t>
  </si>
  <si>
    <t>+00:01:40,13</t>
  </si>
  <si>
    <t>Касимов Александр</t>
  </si>
  <si>
    <t>+00:02:35,83</t>
  </si>
  <si>
    <t>Язубец Иван</t>
  </si>
  <si>
    <t>+00:05:21,82</t>
  </si>
  <si>
    <t>Группа участников: 2.5км. девушки 2003-2004г.р. Дистанция: 2.5км.</t>
  </si>
  <si>
    <t>Группа участников: 2.5+5км. мужчины 2002-1982г.р. Дистанция: 7.5км.</t>
  </si>
  <si>
    <t>+00:00:54,23</t>
  </si>
  <si>
    <t>Есмагамбетов Артур</t>
  </si>
  <si>
    <t>+00:00:54,98</t>
  </si>
  <si>
    <t>+00:02:32,00</t>
  </si>
  <si>
    <t>Гизатуллин Даниил</t>
  </si>
  <si>
    <t>+00:02:42,50</t>
  </si>
  <si>
    <t>+00:04:41,27</t>
  </si>
  <si>
    <t>Группа участников: 2.5+5км. женщины 2002-1982г.р. Дистанция: 7.5км.</t>
  </si>
  <si>
    <t>Чуракова Ирина</t>
  </si>
  <si>
    <t>АО Серовский механический завод</t>
  </si>
  <si>
    <t>Фадеева Екатерина</t>
  </si>
  <si>
    <t>+00:00:21,18</t>
  </si>
  <si>
    <t>Карпова Анна</t>
  </si>
  <si>
    <t>+00:01:59,54</t>
  </si>
  <si>
    <t>+00:09:32,42</t>
  </si>
  <si>
    <t>Еловских Елена</t>
  </si>
  <si>
    <t>+00:09:54,80</t>
  </si>
  <si>
    <t>Игнатьева Оксана</t>
  </si>
  <si>
    <t>+00:10:22,32</t>
  </si>
  <si>
    <t>Группа участников: 2.5+5км. мужчины 1981-1972г.р. Дистанция: 7.5км.</t>
  </si>
  <si>
    <t>Бренинг Евгений</t>
  </si>
  <si>
    <t>+00:01:50,41</t>
  </si>
  <si>
    <t>Туманов Сергей</t>
  </si>
  <si>
    <t>+00:01:54,05</t>
  </si>
  <si>
    <t>Дьяченко Алексей</t>
  </si>
  <si>
    <t>+00:04:15,66</t>
  </si>
  <si>
    <t>Тарарышкин Сергей</t>
  </si>
  <si>
    <t>+00:04:37,33</t>
  </si>
  <si>
    <t>Брусницын Андрей</t>
  </si>
  <si>
    <t>+00:11:49,57</t>
  </si>
  <si>
    <t>Дистанция:</t>
  </si>
  <si>
    <t>7.5км.</t>
  </si>
  <si>
    <r>
      <t xml:space="preserve">Группа участников: </t>
    </r>
    <r>
      <rPr>
        <sz val="14"/>
        <color indexed="8"/>
        <rFont val="Arial Unicode MS"/>
        <family val="2"/>
      </rPr>
      <t>2.5+5км. женщины 1981-1972г.р.</t>
    </r>
  </si>
  <si>
    <t>+00:12:15,83</t>
  </si>
  <si>
    <t>Группа участников: 2.5+5км. мужчины 1971-1962г.р. Дистанция: 7.5км.</t>
  </si>
  <si>
    <t>Группа участников: 2.5+5км. женщины 1971-1962г.р. Дистанция: 7.5км.</t>
  </si>
  <si>
    <t>Группа участников: 2.5+5км. мужчины 1961-1957г.р. Дистанция: 7.5км.</t>
  </si>
  <si>
    <t>Группа участников: 1км. мальчики 2009-2014г.р. Дистанция: 1км.</t>
  </si>
  <si>
    <t>Драницын Артем</t>
  </si>
  <si>
    <t>Шипицын Савелий</t>
  </si>
  <si>
    <t>+00:00:35,63</t>
  </si>
  <si>
    <t>Иванов Егор</t>
  </si>
  <si>
    <t>+00:00:40,36</t>
  </si>
  <si>
    <t>+00:00:42,39</t>
  </si>
  <si>
    <t>+00:00:50,70</t>
  </si>
  <si>
    <t>+00:00:52,04</t>
  </si>
  <si>
    <t>Артамонов Савелий</t>
  </si>
  <si>
    <t>+00:01:00,62</t>
  </si>
  <si>
    <t>+00:01:03,79</t>
  </si>
  <si>
    <t>Налимов Александр</t>
  </si>
  <si>
    <t>+00:01:13,60</t>
  </si>
  <si>
    <t>Антоненко Максим</t>
  </si>
  <si>
    <t>+00:01:37,96</t>
  </si>
  <si>
    <t>Шурыгин Максим</t>
  </si>
  <si>
    <t>+00:01:43,36</t>
  </si>
  <si>
    <t>Михеев Никита</t>
  </si>
  <si>
    <t>+00:01:44,75</t>
  </si>
  <si>
    <t>Хлыстиков Алексей</t>
  </si>
  <si>
    <t>+00:01:45,50</t>
  </si>
  <si>
    <t>Левагин Андрей</t>
  </si>
  <si>
    <t>+00:02:23,22</t>
  </si>
  <si>
    <t>Шерстянников Александр</t>
  </si>
  <si>
    <t>+00:02:31,53</t>
  </si>
  <si>
    <t>Тренихин Ярослав</t>
  </si>
  <si>
    <t>Группа участников: 1км. девочки 2009-2014г.р. Дистанция: 1км.</t>
  </si>
  <si>
    <t>Красовская Соня</t>
  </si>
  <si>
    <t>+00:00:27,98</t>
  </si>
  <si>
    <t>Шумилова Диана</t>
  </si>
  <si>
    <t>+00:00:31,70</t>
  </si>
  <si>
    <t>+00:00:45,24</t>
  </si>
  <si>
    <t>+00:00:49,18</t>
  </si>
  <si>
    <t>Демина Лиза</t>
  </si>
  <si>
    <t>+00:01:00,83</t>
  </si>
  <si>
    <t>Серегина Арина</t>
  </si>
  <si>
    <t>Попкова Соня</t>
  </si>
  <si>
    <t>+00:01:08,99</t>
  </si>
  <si>
    <t>Билалеева Элина</t>
  </si>
  <si>
    <t>Тутубалина Вероника</t>
  </si>
  <si>
    <t>+00:01:23,81</t>
  </si>
  <si>
    <t>Божко Василиса</t>
  </si>
  <si>
    <t>+00:01:26,41</t>
  </si>
  <si>
    <t>Криницына Рита</t>
  </si>
  <si>
    <t>+00:01:32,90</t>
  </si>
  <si>
    <t>Белых Варвара</t>
  </si>
  <si>
    <t>+00:01:34,52</t>
  </si>
  <si>
    <t>Касимова Полина</t>
  </si>
  <si>
    <t>+00:01:42,95</t>
  </si>
  <si>
    <t>Группа участников: 2.5км. мальчики 2007-2008г.р. Дистанция: 2.5км.</t>
  </si>
  <si>
    <t>Благодир Игорь</t>
  </si>
  <si>
    <t>Сазонтов Иван</t>
  </si>
  <si>
    <t>+00:00:04,63</t>
  </si>
  <si>
    <t>Федосеев Алексей</t>
  </si>
  <si>
    <t>+00:01:00,24</t>
  </si>
  <si>
    <t>Храмцов Кирилл</t>
  </si>
  <si>
    <t>+00:01:12,87</t>
  </si>
  <si>
    <t>Галимуллин Кирилл</t>
  </si>
  <si>
    <t>+00:01:16,69</t>
  </si>
  <si>
    <t>Незамутдинов Артем</t>
  </si>
  <si>
    <t>+00:01:25,40</t>
  </si>
  <si>
    <t>Карпов Никита</t>
  </si>
  <si>
    <t>+00:01:25,71</t>
  </si>
  <si>
    <t>Замараев Игорь</t>
  </si>
  <si>
    <t>+00:01:52,16</t>
  </si>
  <si>
    <t>Сунагатов Александр</t>
  </si>
  <si>
    <t>+00:02:25,15</t>
  </si>
  <si>
    <t>Сунагатов Павел</t>
  </si>
  <si>
    <t>+00:03:14,39</t>
  </si>
  <si>
    <t>Группа участников: 2.5км. девочки 2007-2008г.р. Дистанция: 2.5км.</t>
  </si>
  <si>
    <t>Казаева Полина</t>
  </si>
  <si>
    <t>+00:00:37,26</t>
  </si>
  <si>
    <t>Сабанина Марина</t>
  </si>
  <si>
    <t>+00:01:12,77</t>
  </si>
  <si>
    <t>Группа участников: 2.5км. юноши 2005-2006г.р. Дистанция: 2.5км.</t>
  </si>
  <si>
    <t>+00:00:37,19</t>
  </si>
  <si>
    <t>+00:00:37,89</t>
  </si>
  <si>
    <t>Гурко Глеб</t>
  </si>
  <si>
    <t>+00:01:05,28</t>
  </si>
  <si>
    <t>Группа участников: 2.5км. девушки 2005-2006г.р. Дистанция: 2.5км.</t>
  </si>
  <si>
    <t>Жукова Вероника</t>
  </si>
  <si>
    <t>Группа участников: 2.5км. юноши 2003-2004г.р. Дистанция: 2.5км.</t>
  </si>
  <si>
    <t>Парфёнов Юрий</t>
  </si>
  <si>
    <t>Группа участников: 2.5+5км. девушки 2003-2004г.р. Дистанция: 7.5км.</t>
  </si>
  <si>
    <t>Воробьева Анна</t>
  </si>
  <si>
    <t>Москаленко Ульяна</t>
  </si>
  <si>
    <t>+00:02:20,32</t>
  </si>
  <si>
    <t>Назаркина Екатерина</t>
  </si>
  <si>
    <t>+00:04:53,16</t>
  </si>
  <si>
    <t>Группа участников: 2.5км. мужчины 2002-1982г.р. Дистанция: 2.5км.</t>
  </si>
  <si>
    <t>Поскребышев Артем</t>
  </si>
  <si>
    <t>Ковалев Алексей</t>
  </si>
  <si>
    <t>+00:00:01,81</t>
  </si>
  <si>
    <t>Группа участников: 2.5км. женщины 2002-1982г.р. Дистанция: 2.5км.</t>
  </si>
  <si>
    <t>Бережная Мария</t>
  </si>
  <si>
    <t>+00:02:13,65</t>
  </si>
  <si>
    <t>Лобанова Юлия</t>
  </si>
  <si>
    <t>+00:03:52,26</t>
  </si>
  <si>
    <t>Группа участников: 2.5км. мужчины 1981-1972г.р. Дистанция: 2.5км.</t>
  </si>
  <si>
    <t>Шиманов Руслан</t>
  </si>
  <si>
    <t>Желтых Сергей</t>
  </si>
  <si>
    <t>+00:00:52,48</t>
  </si>
  <si>
    <t>Костромитинов Алексей</t>
  </si>
  <si>
    <t>+00:02:21,17</t>
  </si>
  <si>
    <t>Группа участников: 2.5км. женщины 1981-1972г.р. Дистанция: 2.5км.</t>
  </si>
  <si>
    <t>Дьяченко Юлия</t>
  </si>
  <si>
    <t>Арсеник Ольга</t>
  </si>
  <si>
    <t>+00:04:10,23</t>
  </si>
  <si>
    <t>Группа участников: 2.5км. мужчины 1971-1962г.р. Дистанция: 2.5км.</t>
  </si>
  <si>
    <t>Алабужин Геннадий</t>
  </si>
  <si>
    <t>Васюков Валерий</t>
  </si>
  <si>
    <t>+00:02:06,19</t>
  </si>
  <si>
    <t>Колпаков Але4ксандр</t>
  </si>
  <si>
    <t>День Велофизкультурника</t>
  </si>
  <si>
    <t>15 августа 2021</t>
  </si>
  <si>
    <t>6 этап КСГ Лето 2021</t>
  </si>
  <si>
    <t>25:29</t>
  </si>
  <si>
    <t>31:24</t>
  </si>
  <si>
    <t>Башенёва Елена</t>
  </si>
  <si>
    <t>32:02</t>
  </si>
  <si>
    <t>40:27</t>
  </si>
  <si>
    <t>38:46</t>
  </si>
  <si>
    <t>вк</t>
  </si>
  <si>
    <t>37:08</t>
  </si>
  <si>
    <t>25:35</t>
  </si>
  <si>
    <t>26:13</t>
  </si>
  <si>
    <t>38:24</t>
  </si>
  <si>
    <t xml:space="preserve">Лепков Всеволод </t>
  </si>
  <si>
    <t xml:space="preserve">Серов </t>
  </si>
  <si>
    <t>22:42</t>
  </si>
  <si>
    <t>23:37</t>
  </si>
  <si>
    <t>Белялов Павел</t>
  </si>
  <si>
    <t>26:11</t>
  </si>
  <si>
    <t>27:16</t>
  </si>
  <si>
    <t>27:17</t>
  </si>
  <si>
    <t>28:03</t>
  </si>
  <si>
    <t>29:04</t>
  </si>
  <si>
    <t>29:09</t>
  </si>
  <si>
    <t>29:53</t>
  </si>
  <si>
    <t>37:56</t>
  </si>
  <si>
    <t>46:35</t>
  </si>
  <si>
    <t>12,5 км</t>
  </si>
  <si>
    <t>25 км</t>
  </si>
  <si>
    <t xml:space="preserve">Полуян Андрей  </t>
  </si>
  <si>
    <t>41:40</t>
  </si>
  <si>
    <t>41:41</t>
  </si>
  <si>
    <t>41:42</t>
  </si>
  <si>
    <t xml:space="preserve">Александров Павел </t>
  </si>
  <si>
    <t>41:43</t>
  </si>
  <si>
    <t>41:46</t>
  </si>
  <si>
    <t xml:space="preserve">Ябуров Андрей </t>
  </si>
  <si>
    <t>47:19</t>
  </si>
  <si>
    <t>47:38</t>
  </si>
  <si>
    <t xml:space="preserve">Пермяков Виктор </t>
  </si>
  <si>
    <t>49:58</t>
  </si>
  <si>
    <t>50:18</t>
  </si>
  <si>
    <t xml:space="preserve">Пенигжанин Валерий  </t>
  </si>
  <si>
    <t>50:19</t>
  </si>
  <si>
    <t>50:44</t>
  </si>
  <si>
    <t>50:52</t>
  </si>
  <si>
    <t>Моисееев Анатолий</t>
  </si>
  <si>
    <t>51:15</t>
  </si>
  <si>
    <t>52:41</t>
  </si>
  <si>
    <t>53:01</t>
  </si>
  <si>
    <t>55:25</t>
  </si>
  <si>
    <t xml:space="preserve">Трофименко Игорь </t>
  </si>
  <si>
    <t>56:47</t>
  </si>
  <si>
    <t xml:space="preserve">Трофименко Антон </t>
  </si>
  <si>
    <t>1:00:21</t>
  </si>
  <si>
    <t>Решетняк Артём</t>
  </si>
  <si>
    <t>1:11:11</t>
  </si>
  <si>
    <t xml:space="preserve">мужчины группы 4-9, 2004 год рождения и старше = 17 лет и старше (по состоянию на 01.01.2021) </t>
  </si>
  <si>
    <t>Старт. №</t>
  </si>
  <si>
    <t>ФИО</t>
  </si>
  <si>
    <t>город</t>
  </si>
  <si>
    <t>год рождения</t>
  </si>
  <si>
    <t>результат</t>
  </si>
  <si>
    <t>место</t>
  </si>
  <si>
    <t xml:space="preserve"> 25 км 2 круга</t>
  </si>
  <si>
    <t>Абсолютный зачет</t>
  </si>
  <si>
    <t xml:space="preserve">женщины группы 4-9, 2004 год рождения и старше = 17 лет и старше (по состоянию на 01.01.2020) </t>
  </si>
  <si>
    <t>12,5 км - 1 круг</t>
  </si>
  <si>
    <t xml:space="preserve">юноши группы 2-3, 2008 - 2005 год рождения и старше = 13--16 лет (по состоянию на 01.01.2021) </t>
  </si>
  <si>
    <t>О11</t>
  </si>
  <si>
    <t>6 этап, День Велофизкультурника, Краснотурьинск, 150821, ВЕЛО</t>
  </si>
  <si>
    <t xml:space="preserve"> Кубок Северных городов Лето-2021</t>
  </si>
  <si>
    <t>Осенний детектив, 05.09.2021г. Краснотурьинск</t>
  </si>
  <si>
    <t>ВЕЛО</t>
  </si>
  <si>
    <t xml:space="preserve">49 км (7 кругов х 7 км) </t>
  </si>
  <si>
    <t>№п\п</t>
  </si>
  <si>
    <t>нагр.№</t>
  </si>
  <si>
    <t xml:space="preserve">Фамилия Имя </t>
  </si>
  <si>
    <t xml:space="preserve">город </t>
  </si>
  <si>
    <t>год рожд</t>
  </si>
  <si>
    <t>1 круг</t>
  </si>
  <si>
    <t>2 круг</t>
  </si>
  <si>
    <t xml:space="preserve">3 круг </t>
  </si>
  <si>
    <t xml:space="preserve">4 круг </t>
  </si>
  <si>
    <t xml:space="preserve">5 круг </t>
  </si>
  <si>
    <t>6 круг</t>
  </si>
  <si>
    <t xml:space="preserve">7 круг </t>
  </si>
  <si>
    <t>среднее время круга</t>
  </si>
  <si>
    <t>время круга</t>
  </si>
  <si>
    <t>Ремизов Владислав</t>
  </si>
  <si>
    <t>Шнейдер Александр</t>
  </si>
  <si>
    <t>Хайрулин Михаил</t>
  </si>
  <si>
    <t>Ловков Константин</t>
  </si>
  <si>
    <t>Бисеров Яромир</t>
  </si>
  <si>
    <t>Хайрулина Татьяна</t>
  </si>
  <si>
    <t>КРОСС</t>
  </si>
  <si>
    <t>28 км (4 круга х 7 км)</t>
  </si>
  <si>
    <t>Пегов Дмитрий</t>
  </si>
  <si>
    <t>Чернявский Александр</t>
  </si>
  <si>
    <t>Карпов Антон</t>
  </si>
  <si>
    <t>Усов Иван</t>
  </si>
  <si>
    <t>Казанцева Наталья</t>
  </si>
  <si>
    <t>Аликин Сергей</t>
  </si>
  <si>
    <t>Зинатулин Руслан</t>
  </si>
  <si>
    <t>Летний этап Кубка Северных городов "Новолялинское притяжение"</t>
  </si>
  <si>
    <t>Группа участников Зкм. девушки 1992-2002г.р. Дистанция: Зкм.</t>
  </si>
  <si>
    <t>Г.Новая Ляля</t>
  </si>
  <si>
    <t>00.09.47,00</t>
  </si>
  <si>
    <t>00.00 00,00</t>
  </si>
  <si>
    <t>Старт.№</t>
  </si>
  <si>
    <t>г. Новая Ляля</t>
  </si>
  <si>
    <t>Валюшис Анна</t>
  </si>
  <si>
    <t>0007-15,00</t>
  </si>
  <si>
    <t>00 00:00,00</t>
  </si>
  <si>
    <t>Г.Карпинск</t>
  </si>
  <si>
    <t>00 07 55.00</t>
  </si>
  <si>
    <t>+00 00:40.00</t>
  </si>
  <si>
    <t>00 08:56.00</t>
  </si>
  <si>
    <t>+00.01:41.00</t>
  </si>
  <si>
    <t xml:space="preserve">Город </t>
  </si>
  <si>
    <t xml:space="preserve">Результат </t>
  </si>
  <si>
    <t>Группа участников Зкм. девушки 2005-2006г.р. Дистанция: Зкм.</t>
  </si>
  <si>
    <t>Г Карпинск</t>
  </si>
  <si>
    <t>+00:00:21,00</t>
  </si>
  <si>
    <t>Латиповв Карина</t>
  </si>
  <si>
    <t>Г Карпинск ДЮСШ</t>
  </si>
  <si>
    <t>Г. Карпинск</t>
  </si>
  <si>
    <t>+00:00 34,00</t>
  </si>
  <si>
    <t>00:08:48.00</t>
  </si>
  <si>
    <t>+00:00 36,00</t>
  </si>
  <si>
    <t>Г. Карпинск ДЮСШ</t>
  </si>
  <si>
    <t>00.08.59.00</t>
  </si>
  <si>
    <t>+00:00 47.00</t>
  </si>
  <si>
    <t>Дмитриева Ирина</t>
  </si>
  <si>
    <t>00:10.00.00</t>
  </si>
  <si>
    <t>+00:01 48,00</t>
  </si>
  <si>
    <t>00.10:11.00</t>
  </si>
  <si>
    <t>+00:01.59.00</t>
  </si>
  <si>
    <t>00:10:47 00</t>
  </si>
  <si>
    <t>+00:02:35,00</t>
  </si>
  <si>
    <t>Зкм. девушки 2009-2012г.р.</t>
  </si>
  <si>
    <t>Зкм</t>
  </si>
  <si>
    <t xml:space="preserve">00:09.04.00 </t>
  </si>
  <si>
    <t>+00 00 52,00</t>
  </si>
  <si>
    <t xml:space="preserve">00.09.62.00 </t>
  </si>
  <si>
    <t>+00:01.40.00</t>
  </si>
  <si>
    <t>+00:00:29,00</t>
  </si>
  <si>
    <t>00:08:12.00</t>
  </si>
  <si>
    <t>00:08:33.00</t>
  </si>
  <si>
    <t>00:08:41.00</t>
  </si>
  <si>
    <t>00:08 46 00</t>
  </si>
  <si>
    <t>00:10:54 00</t>
  </si>
  <si>
    <t>+00:02:42,00</t>
  </si>
  <si>
    <t>00:00 00,00</t>
  </si>
  <si>
    <t>00:09 42,00</t>
  </si>
  <si>
    <t>Группа участников Зкм. девушки 2007-2008г.р. Дистанция Зкм.</t>
  </si>
  <si>
    <t>+00:01:36.00</t>
  </si>
  <si>
    <t>00:08 06,00</t>
  </si>
  <si>
    <t>Группа участников Зкм. женщины 1972-1981 г.р. Дистанция: Зкм.</t>
  </si>
  <si>
    <t>00.09 36,00</t>
  </si>
  <si>
    <t>00 00 00.00</t>
  </si>
  <si>
    <t>Пенигжании Валерий</t>
  </si>
  <si>
    <t>г Серов</t>
  </si>
  <si>
    <t>Г Новая Пяля</t>
  </si>
  <si>
    <t>00:02:34,00</t>
  </si>
  <si>
    <t>00:11:07,00</t>
  </si>
  <si>
    <t>00:13:41.00</t>
  </si>
  <si>
    <t>Группа участников 5 км. мужчины 1961-1957г.р. Дистанция: 5 км.</t>
  </si>
  <si>
    <r>
      <t xml:space="preserve">Группа участников </t>
    </r>
    <r>
      <rPr>
        <b/>
        <sz val="10"/>
        <color indexed="8"/>
        <rFont val="Arial"/>
        <family val="2"/>
      </rPr>
      <t xml:space="preserve">5км. 1982-1991 г.р.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</si>
  <si>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t>Полуян Андреи</t>
  </si>
  <si>
    <t>г.Серов</t>
  </si>
  <si>
    <t>00.08:42.00</t>
  </si>
  <si>
    <t>00.09:18.00</t>
  </si>
  <si>
    <t>00:13:51.00</t>
  </si>
  <si>
    <t>•00:05 09.00</t>
  </si>
  <si>
    <t>г. Серов</t>
  </si>
  <si>
    <t>Группа участников: 5км. мужчины 1992-2002г.р. Дистанция: 5км.</t>
  </si>
  <si>
    <t>00 12:28,00</t>
  </si>
  <si>
    <t>Группа участников 5км. юноши 2005-2006г.р. Дистанция: 5км.</t>
  </si>
  <si>
    <t>СШ г.Серов</t>
  </si>
  <si>
    <t>00:10:08.00</t>
  </si>
  <si>
    <t>00:03 47,00</t>
  </si>
  <si>
    <t>00:13:56.00</t>
  </si>
  <si>
    <t>Группа участников: 5км. юноши 2009-2012г.р. Дистанция 5км.</t>
  </si>
  <si>
    <t>Осипов Сева</t>
  </si>
  <si>
    <t xml:space="preserve">00:12 12,00 </t>
  </si>
  <si>
    <t>+00 01 33.00</t>
  </si>
  <si>
    <t xml:space="preserve">00:14:01.00 </t>
  </si>
  <si>
    <t>+00 01:49,00</t>
  </si>
  <si>
    <t xml:space="preserve">00:14:21.00 </t>
  </si>
  <si>
    <t>+00 02:09.00</t>
  </si>
  <si>
    <t>00.14.32.00</t>
  </si>
  <si>
    <t xml:space="preserve">00:16.03.00 </t>
  </si>
  <si>
    <t>+00.03:51,00</t>
  </si>
  <si>
    <t xml:space="preserve">00:16 34,00 </t>
  </si>
  <si>
    <t>+00:0422.00</t>
  </si>
  <si>
    <t xml:space="preserve">00 18:22,00 </t>
  </si>
  <si>
    <t>+00 06:10,00</t>
  </si>
  <si>
    <t xml:space="preserve">00:13 45,00 </t>
  </si>
  <si>
    <t xml:space="preserve"> +00:02:20,00</t>
  </si>
  <si>
    <t>Группа участников 5км. юноши 2003-2004г.р. Дистанция: 5км.</t>
  </si>
  <si>
    <t>00.09.32.00</t>
  </si>
  <si>
    <t>00 00 00,00</t>
  </si>
  <si>
    <t>Вело - пробег</t>
  </si>
  <si>
    <t>МКОУ ДО НГО ДЮСШ</t>
  </si>
  <si>
    <t>12 сентября 2021 года Место проведения г.Новая Ляля район -105 гора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</si>
  <si>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5км. юноши 2007-2008г.р.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</si>
  <si>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t xml:space="preserve">00:11:10.00 </t>
  </si>
  <si>
    <t xml:space="preserve">00:16.56.00 </t>
  </si>
  <si>
    <t xml:space="preserve">00:12:03.00 </t>
  </si>
  <si>
    <t xml:space="preserve">00:12:45.00 </t>
  </si>
  <si>
    <t xml:space="preserve">00:16:14 00 </t>
  </si>
  <si>
    <t xml:space="preserve">00:16:21.00 </t>
  </si>
  <si>
    <t>00 00 53.00</t>
  </si>
  <si>
    <t>00 01 35.00</t>
  </si>
  <si>
    <t>00 05 04.00</t>
  </si>
  <si>
    <t>00 05 11.00</t>
  </si>
  <si>
    <t>00 05 46.00</t>
  </si>
  <si>
    <t>Легкоатлетический кросс</t>
  </si>
  <si>
    <t>Группа участников: Зкм. мужчины 1962-1971 г.р. Дистанция Зкм.</t>
  </si>
  <si>
    <t>00:09 47.00</t>
  </si>
  <si>
    <t>Горбунов Андрей</t>
  </si>
  <si>
    <r>
      <t xml:space="preserve">Группа участников </t>
    </r>
    <r>
      <rPr>
        <b/>
        <sz val="10"/>
        <color indexed="8"/>
        <rFont val="Arial"/>
        <family val="2"/>
      </rPr>
      <t xml:space="preserve">2км. девушки 1992-2002г.р.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2км.</t>
    </r>
  </si>
  <si>
    <t>Г Верхотурье</t>
  </si>
  <si>
    <t>00:05:55 00</t>
  </si>
  <si>
    <t>Г,Новая Ляля</t>
  </si>
  <si>
    <t>00-07:05.00</t>
  </si>
  <si>
    <t>Вапюшис Анна</t>
  </si>
  <si>
    <t>00:01:10.00</t>
  </si>
  <si>
    <t>Группа участников 2км. девушки 2003-2004 г.р. Дистанция: 2км.</t>
  </si>
  <si>
    <t>СШ г Серов</t>
  </si>
  <si>
    <t>00.05 54.00</t>
  </si>
  <si>
    <t>00 00:00.00</t>
  </si>
  <si>
    <t>00.07 18.00</t>
  </si>
  <si>
    <t>Спаи Ксения</t>
  </si>
  <si>
    <t>Соколова Ирина</t>
  </si>
  <si>
    <t>Группа участников 2км. девушки 2005-2006г.р. Дистанция: 2км.</t>
  </si>
  <si>
    <t>Бушкова Анна</t>
  </si>
  <si>
    <t>Валюшис Александра</t>
  </si>
  <si>
    <t>Глимбовская Влада</t>
  </si>
  <si>
    <t>г Карпинск</t>
  </si>
  <si>
    <t>г. Верхотурье</t>
  </si>
  <si>
    <t>г. Североуральск</t>
  </si>
  <si>
    <t xml:space="preserve">00:05:32.00 </t>
  </si>
  <si>
    <t>00:00:12 00</t>
  </si>
  <si>
    <t>00:00.00.00</t>
  </si>
  <si>
    <t>00 05:55.50</t>
  </si>
  <si>
    <t>00:00:35 50</t>
  </si>
  <si>
    <t xml:space="preserve">00 06:08.00 </t>
  </si>
  <si>
    <t>00 00:46.00</t>
  </si>
  <si>
    <t>00.06.11.00</t>
  </si>
  <si>
    <t xml:space="preserve"> 00 00:51,00</t>
  </si>
  <si>
    <t xml:space="preserve">00:07 05.00 </t>
  </si>
  <si>
    <t>00,01:45.00</t>
  </si>
  <si>
    <t xml:space="preserve">00 05:20,00 </t>
  </si>
  <si>
    <t>Группа участников: 2км. девушки 2007-2008г.р. Дистанция: 2км.</t>
  </si>
  <si>
    <t>Г Карлинск</t>
  </si>
  <si>
    <t>00-05 38.00</t>
  </si>
  <si>
    <t>00:05 39,00</t>
  </si>
  <si>
    <t>Хололовя Александра</t>
  </si>
  <si>
    <t>Г.Североуральск</t>
  </si>
  <si>
    <t>Потапова Татьяна</t>
  </si>
  <si>
    <t>00:06:00 00</t>
  </si>
  <si>
    <t>Дюжина Екатерина</t>
  </si>
  <si>
    <t>00.06:45.00</t>
  </si>
  <si>
    <t>00:05 40.00</t>
  </si>
  <si>
    <t>00 01:24.00</t>
  </si>
  <si>
    <t>00:00.01.00</t>
  </si>
  <si>
    <t>00:00.02.00</t>
  </si>
  <si>
    <t>00:00:22.00</t>
  </si>
  <si>
    <t>00:01.07.00</t>
  </si>
  <si>
    <t>00.05 36.00</t>
  </si>
  <si>
    <t>00.05.40,00</t>
  </si>
  <si>
    <t>Денисова Юлия</t>
  </si>
  <si>
    <t>Поэдееаа Дарья</t>
  </si>
  <si>
    <t>00 06:03,00</t>
  </si>
  <si>
    <t>Алешкина Ирина</t>
  </si>
  <si>
    <t>00 06 09,00</t>
  </si>
  <si>
    <t>00:06 10,00</t>
  </si>
  <si>
    <t>Волкова Владислава</t>
  </si>
  <si>
    <t>00*6 11,00</t>
  </si>
  <si>
    <t>00:0624 00</t>
  </si>
  <si>
    <t>00 06:30.00</t>
  </si>
  <si>
    <t>Холодова Евгения</t>
  </si>
  <si>
    <t>00 06:31.00</t>
  </si>
  <si>
    <t>00 06:33,00</t>
  </si>
  <si>
    <t>00.06 40.00</t>
  </si>
  <si>
    <t>00.06.57,00</t>
  </si>
  <si>
    <t>Мотовичева Валерия</t>
  </si>
  <si>
    <t>г Карпинск ДЮСШ</t>
  </si>
  <si>
    <t>г. Карпинск</t>
  </si>
  <si>
    <t xml:space="preserve">00 05.49.00 </t>
  </si>
  <si>
    <t>00:00:27.00</t>
  </si>
  <si>
    <t>00:00:33.00</t>
  </si>
  <si>
    <t>00 00.34.00</t>
  </si>
  <si>
    <t>00.00.35.00</t>
  </si>
  <si>
    <t xml:space="preserve">00:06 17.00 </t>
  </si>
  <si>
    <t>00.00 41,00</t>
  </si>
  <si>
    <t>00:00 48.00</t>
  </si>
  <si>
    <t>00 00 04,00</t>
  </si>
  <si>
    <t>00 00 13,00</t>
  </si>
  <si>
    <t>00 00 21,00</t>
  </si>
  <si>
    <t>00:00 55,00</t>
  </si>
  <si>
    <t>00:00 54.00</t>
  </si>
  <si>
    <t>00 00:57 00</t>
  </si>
  <si>
    <t>00 0104.00</t>
  </si>
  <si>
    <t>00 01:21,00</t>
  </si>
  <si>
    <t>00.01:34.00</t>
  </si>
  <si>
    <t xml:space="preserve">00 05:58.00 </t>
  </si>
  <si>
    <t>00 00 22,00</t>
  </si>
  <si>
    <t>00.07.10,00</t>
  </si>
  <si>
    <t>00 05:57.00</t>
  </si>
  <si>
    <r>
      <t>Абдархманова</t>
    </r>
    <r>
      <rPr>
        <b/>
        <sz val="8"/>
        <color indexed="8"/>
        <rFont val="Arial"/>
        <family val="2"/>
      </rPr>
      <t xml:space="preserve"> Алсу</t>
    </r>
  </si>
  <si>
    <t>2км. женщины 1972-1981 г.р.</t>
  </si>
  <si>
    <t>00 09:56,00</t>
  </si>
  <si>
    <r>
      <t xml:space="preserve">Группа участников </t>
    </r>
    <r>
      <rPr>
        <sz val="12"/>
        <color indexed="8"/>
        <rFont val="Arial Unicode MS"/>
        <family val="2"/>
      </rPr>
      <t>Зкм. мужчины 1992-2002г.р.</t>
    </r>
  </si>
  <si>
    <t>Зкм.</t>
  </si>
  <si>
    <t>Клачков Юрий</t>
  </si>
  <si>
    <t>00:06:59 00</t>
  </si>
  <si>
    <t>Г.Серов</t>
  </si>
  <si>
    <t>00:08 37,00</t>
  </si>
  <si>
    <t>00:01 38,00</t>
  </si>
  <si>
    <t>Зкм. мужчины 1957-1961 г.р.</t>
  </si>
  <si>
    <t>Кропотин Сергей</t>
  </si>
  <si>
    <t>00:11:10 00</t>
  </si>
  <si>
    <t>Группа участников: Зкм. юноши 2003-2004г.р. Дистанция Зкм.</t>
  </si>
  <si>
    <t>СШ г Серое</t>
  </si>
  <si>
    <t>СШ г. Серов</t>
  </si>
  <si>
    <t>00:06:56 00</t>
  </si>
  <si>
    <t>00:07:05:00</t>
  </si>
  <si>
    <t>00 00:09.00</t>
  </si>
  <si>
    <t>Группа участников Зкм. юноши 2005-2006г.р. Дистанция: Зкм.</t>
  </si>
  <si>
    <t>Шестаков Лев</t>
  </si>
  <si>
    <t>Г.Новая Пяля</t>
  </si>
  <si>
    <t>Сырых Матвей</t>
  </si>
  <si>
    <t>Чирков Влад</t>
  </si>
  <si>
    <t>Г.Верхотурье</t>
  </si>
  <si>
    <t>Маркин Никита</t>
  </si>
  <si>
    <t>Г Сеаероуральск</t>
  </si>
  <si>
    <t>Халиков Андрей</t>
  </si>
  <si>
    <t>;Г Сеаероуральск</t>
  </si>
  <si>
    <t>Г,Новая Пяля</t>
  </si>
  <si>
    <t>Гуськов Андрей</t>
  </si>
  <si>
    <t>Г Североуральсх</t>
  </si>
  <si>
    <t xml:space="preserve">00 06:46,00 </t>
  </si>
  <si>
    <t xml:space="preserve">00 06-52,00 </t>
  </si>
  <si>
    <t>+00:00:06 00</t>
  </si>
  <si>
    <t>00 07 03,00</t>
  </si>
  <si>
    <t xml:space="preserve"> +00:00 17 00</t>
  </si>
  <si>
    <t xml:space="preserve">00 07:55.00 </t>
  </si>
  <si>
    <t>+00:01 09.00</t>
  </si>
  <si>
    <t xml:space="preserve">00 08:02.00 </t>
  </si>
  <si>
    <t>+00:01:16.00</t>
  </si>
  <si>
    <t xml:space="preserve">00.08.21,00 </t>
  </si>
  <si>
    <t>+00 01:35,00</t>
  </si>
  <si>
    <t>+00:01:51.00</t>
  </si>
  <si>
    <t xml:space="preserve">00 08.47,00 </t>
  </si>
  <si>
    <t xml:space="preserve">00.08.37,00 </t>
  </si>
  <si>
    <t xml:space="preserve">00.02.01,00 </t>
  </si>
  <si>
    <t xml:space="preserve">00 09:10 00 </t>
  </si>
  <si>
    <t>+00:02:24 00</t>
  </si>
  <si>
    <t>+00:03:35.00</t>
  </si>
  <si>
    <t>+00:04:46 00</t>
  </si>
  <si>
    <t xml:space="preserve">00.10:21,00 </t>
  </si>
  <si>
    <t xml:space="preserve">00.11:34,00 </t>
  </si>
  <si>
    <t xml:space="preserve">00 12:03,00 </t>
  </si>
  <si>
    <t>+00:05:17,00</t>
  </si>
  <si>
    <t>Ившин Кирилл</t>
  </si>
  <si>
    <t>Пинянгин Григорий</t>
  </si>
  <si>
    <t>Васёв Артур</t>
  </si>
  <si>
    <t>Группа участников: 2км. юноши 2007-2008 г.р. Дистанция: 2км.</t>
  </si>
  <si>
    <t>00 04:50,00</t>
  </si>
  <si>
    <t>00:04 58,00</t>
  </si>
  <si>
    <t>00 05 03,00</t>
  </si>
  <si>
    <t>00:05 13.00</t>
  </si>
  <si>
    <t>00:05 22,00</t>
  </si>
  <si>
    <t>00 05 30.00</t>
  </si>
  <si>
    <t>00:05.33,00</t>
  </si>
  <si>
    <t>00:05 41.00</t>
  </si>
  <si>
    <t>Г Североуральск</t>
  </si>
  <si>
    <t>00:05 47.00</t>
  </si>
  <si>
    <t>00 06 33,00</t>
  </si>
  <si>
    <t>00 06 38,00</t>
  </si>
  <si>
    <t>00:06 39.00</t>
  </si>
  <si>
    <t>00:06 55.00</t>
  </si>
  <si>
    <t>00.06:56.00</t>
  </si>
  <si>
    <t>00:07:05.00</t>
  </si>
  <si>
    <t>Еланцев Виталий</t>
  </si>
  <si>
    <t>Калабушкин Семен</t>
  </si>
  <si>
    <t>Ибрагимов Роман</t>
  </si>
  <si>
    <t>Томилин Максим</t>
  </si>
  <si>
    <t>Хайруллин Руслвн</t>
  </si>
  <si>
    <t>Шмаков Никита</t>
  </si>
  <si>
    <t>Манохин Семён</t>
  </si>
  <si>
    <t>Сонин Тимофей</t>
  </si>
  <si>
    <t>Анкушин Артур</t>
  </si>
  <si>
    <t>Чащин Андрей</t>
  </si>
  <si>
    <t>00 00:06,00</t>
  </si>
  <si>
    <t>00 00:14,00</t>
  </si>
  <si>
    <t>Г. Новая Ляля</t>
  </si>
  <si>
    <t>00 04:44,00</t>
  </si>
  <si>
    <t>00 05 12,00</t>
  </si>
  <si>
    <t>00:05.37,00</t>
  </si>
  <si>
    <t>00:06 06.00</t>
  </si>
  <si>
    <t>00:06 16.00</t>
  </si>
  <si>
    <t>00:06 26.00</t>
  </si>
  <si>
    <t>00 00:28,00</t>
  </si>
  <si>
    <t>00 00:29,00</t>
  </si>
  <si>
    <t>00:00:38.00</t>
  </si>
  <si>
    <t>00 00:38.00</t>
  </si>
  <si>
    <t>00 00 49.00</t>
  </si>
  <si>
    <t>00 00.53,00</t>
  </si>
  <si>
    <t>00 00:57,00</t>
  </si>
  <si>
    <t>00:01:03.00</t>
  </si>
  <si>
    <t>00:01:22.00</t>
  </si>
  <si>
    <t>00:01:32.00</t>
  </si>
  <si>
    <t>00:01:42.00</t>
  </si>
  <si>
    <t>00:01:49.00</t>
  </si>
  <si>
    <t>00:01:54.00</t>
  </si>
  <si>
    <t>00:01:55.00</t>
  </si>
  <si>
    <t>00:02:11.00</t>
  </si>
  <si>
    <t>00.02 12.00</t>
  </si>
  <si>
    <t>00:02 21,00</t>
  </si>
  <si>
    <t>Мелетян Андрей</t>
  </si>
  <si>
    <t>Вакульский Дмитрий</t>
  </si>
  <si>
    <t>Макагон Дмитрий</t>
  </si>
  <si>
    <t>Ершов Тимофей</t>
  </si>
  <si>
    <t>Кагарманов Сергей</t>
  </si>
  <si>
    <t>Группа участников 2км. юноши 2009-2012г.р. и мл. Дистанция: 2км.</t>
  </si>
  <si>
    <t>00 06.22.00</t>
  </si>
  <si>
    <t>00.05.26.00</t>
  </si>
  <si>
    <t>00.05.27.00</t>
  </si>
  <si>
    <t>Абросимов Дмитрий</t>
  </si>
  <si>
    <t>00:05 28.00</t>
  </si>
  <si>
    <t>Мокрецов Алексей</t>
  </si>
  <si>
    <t>СШ г .Серов</t>
  </si>
  <si>
    <t>00-05 33,00</t>
  </si>
  <si>
    <t>Новоселов Руслан</t>
  </si>
  <si>
    <t>00:05 41,00</t>
  </si>
  <si>
    <t>Шипицин Савелий</t>
  </si>
  <si>
    <t>00 05 45 00</t>
  </si>
  <si>
    <t>Макеев Влад</t>
  </si>
  <si>
    <t>Г Новая Ляля</t>
  </si>
  <si>
    <t>00:05:47 00</t>
  </si>
  <si>
    <t>Бадакшамов Егор</t>
  </si>
  <si>
    <t>00 05:52.00</t>
  </si>
  <si>
    <t>00 05:53.00</t>
  </si>
  <si>
    <t>Шмаков Кирилл</t>
  </si>
  <si>
    <t>00.05:57.00</t>
  </si>
  <si>
    <t>Пестерев Кирилл</t>
  </si>
  <si>
    <t>00 06:10.00</t>
  </si>
  <si>
    <t>Войтович Тимофей</t>
  </si>
  <si>
    <t>00 06:13.00</t>
  </si>
  <si>
    <t>Богданов Семен</t>
  </si>
  <si>
    <t>00 06.14.00</t>
  </si>
  <si>
    <t>00:06.22,00</t>
  </si>
  <si>
    <t>Г.Карлинск ДЮСШ</t>
  </si>
  <si>
    <t>00:06 23.00</t>
  </si>
  <si>
    <t>00:06 29,00</t>
  </si>
  <si>
    <t>Г.Карлинск</t>
  </si>
  <si>
    <t>00 Д6 29,00</t>
  </si>
  <si>
    <t>Мельников Тимофей</t>
  </si>
  <si>
    <t>00 06 36,00</t>
  </si>
  <si>
    <t>Кучеров Даниил</t>
  </si>
  <si>
    <t>00:06 41,00</t>
  </si>
  <si>
    <t>Г Карлинск ДЮСШ</t>
  </si>
  <si>
    <t>00 06-43 00</t>
  </si>
  <si>
    <t>Зиннатуллин Данис</t>
  </si>
  <si>
    <t>00:06:44 00</t>
  </si>
  <si>
    <t>ГКарлммск</t>
  </si>
  <si>
    <t>00 06:55 00</t>
  </si>
  <si>
    <t>00 07:03.00</t>
  </si>
  <si>
    <t>Кожаев Савелий</t>
  </si>
  <si>
    <t>00 07:17.00</t>
  </si>
  <si>
    <t>Сухобоков Прохор</t>
  </si>
  <si>
    <t>00 07 22.00</t>
  </si>
  <si>
    <t>Журавлёв Андрей</t>
  </si>
  <si>
    <t>Кайгородов Максим</t>
  </si>
  <si>
    <t>00:08 09,00</t>
  </si>
  <si>
    <t>Логутов Андрей</t>
  </si>
  <si>
    <t>00 00-04 00</t>
  </si>
  <si>
    <t>00 00:05.00</t>
  </si>
  <si>
    <t>00 00:06.00</t>
  </si>
  <si>
    <t>00 00:10.00</t>
  </si>
  <si>
    <t>00:00 22,00</t>
  </si>
  <si>
    <t>00:00 25.00</t>
  </si>
  <si>
    <t>00:00 23,00</t>
  </si>
  <si>
    <t>00:00 30.00</t>
  </si>
  <si>
    <t>00:00-31.00</t>
  </si>
  <si>
    <t>00:00 35 00</t>
  </si>
  <si>
    <t>00 00-48 00</t>
  </si>
  <si>
    <t>00 00:51.00</t>
  </si>
  <si>
    <t>00 00:52 00</t>
  </si>
  <si>
    <t>00 00:55.00</t>
  </si>
  <si>
    <t>00 01:00.00</t>
  </si>
  <si>
    <t>00 01:01,00</t>
  </si>
  <si>
    <t>00:01:07.00</t>
  </si>
  <si>
    <t>00:01.07,00</t>
  </si>
  <si>
    <t>00:01 33 00</t>
  </si>
  <si>
    <t>00:01 22,00</t>
  </si>
  <si>
    <t>00:01:41.00</t>
  </si>
  <si>
    <t>00 01:43 00</t>
  </si>
  <si>
    <t>00:01:44.00</t>
  </si>
  <si>
    <t>00.01:55.00</t>
  </si>
  <si>
    <t>00 02:00.00</t>
  </si>
  <si>
    <t>00 02:05.00</t>
  </si>
  <si>
    <t>00 02:47,00</t>
  </si>
  <si>
    <t>00:05 32.00</t>
  </si>
  <si>
    <t>Ситников Леонид</t>
  </si>
  <si>
    <t>00:05 44,00</t>
  </si>
  <si>
    <t>00 00:11.00</t>
  </si>
  <si>
    <t>00 00:19.00</t>
  </si>
  <si>
    <t>Елисеев Семен</t>
  </si>
  <si>
    <t>Каменных Артем</t>
  </si>
  <si>
    <t>Бикбаев Арсений</t>
  </si>
  <si>
    <t>Меремных Арсений</t>
  </si>
  <si>
    <t>00 03:03,00</t>
  </si>
  <si>
    <t>00:08 25.00</t>
  </si>
  <si>
    <t>Шайхупин Артем</t>
  </si>
  <si>
    <t>00:01.14,00</t>
  </si>
  <si>
    <t>00:01.19,00</t>
  </si>
  <si>
    <t>00:01.21,00</t>
  </si>
  <si>
    <t>00 06.17.00</t>
  </si>
  <si>
    <t>00 07 27.00</t>
  </si>
  <si>
    <t>00:07:06.00</t>
  </si>
  <si>
    <t>Воробьёва Анна</t>
  </si>
  <si>
    <t>Группа участников: 2км. девушки 2009-2012г.р. и мл. Дистанция 2км.</t>
  </si>
  <si>
    <t>г.Новая Ляля</t>
  </si>
  <si>
    <t>Зиннатуллин Денис</t>
  </si>
  <si>
    <t>Новая Ляля</t>
  </si>
  <si>
    <t>Хайруллин Руслан</t>
  </si>
  <si>
    <t>Аликин Арсений</t>
  </si>
  <si>
    <t xml:space="preserve">ФК МАУ "Карпинский спортивно-оздоровительный комплекс" </t>
  </si>
  <si>
    <t xml:space="preserve">Открытый легкоатлетический кросс, посвященный памяти погибших при исполнении </t>
  </si>
  <si>
    <t xml:space="preserve"> служебного долга сотрудников МВД, в зачёт Кубка Северных городов 2021</t>
  </si>
  <si>
    <t>г. Карпинск гора Липовая (3 км автодороги Карпинск-Волчанск)</t>
  </si>
  <si>
    <t>2 октября 2021 года</t>
  </si>
  <si>
    <t>2м 61-45</t>
  </si>
  <si>
    <t>2м 62-71</t>
  </si>
  <si>
    <t>4м 72-81</t>
  </si>
  <si>
    <t>4м 82-91</t>
  </si>
  <si>
    <t>Ерышов Михаил</t>
  </si>
  <si>
    <t xml:space="preserve">МБУ СШОР                                          </t>
  </si>
  <si>
    <t>Еремизин Андрей</t>
  </si>
  <si>
    <t>4м 92-02</t>
  </si>
  <si>
    <t>Поскребышев Артём</t>
  </si>
  <si>
    <t xml:space="preserve">Верхотурье                                        </t>
  </si>
  <si>
    <t xml:space="preserve">МБУ ДО ДЮСШ                                       </t>
  </si>
  <si>
    <t>Пермяков Александр</t>
  </si>
  <si>
    <t xml:space="preserve">Волчанск                                          </t>
  </si>
  <si>
    <t>2ю 07-08</t>
  </si>
  <si>
    <t xml:space="preserve">СШ                                                </t>
  </si>
  <si>
    <t xml:space="preserve">Североуральск                                     </t>
  </si>
  <si>
    <t xml:space="preserve">МАУ ДО ДЮСШ                                       </t>
  </si>
  <si>
    <t>Созонтов Иван</t>
  </si>
  <si>
    <t>Бетехтин Марк</t>
  </si>
  <si>
    <t>МАУ ДО ДЮСШ</t>
  </si>
  <si>
    <t xml:space="preserve">СШ Л.П. Моисеева                                  </t>
  </si>
  <si>
    <t>Сорокин Матвей</t>
  </si>
  <si>
    <t>Бажутин Александр</t>
  </si>
  <si>
    <t>Смаков Денис</t>
  </si>
  <si>
    <t>Коптелов Вячеслав</t>
  </si>
  <si>
    <t>Никаноров Тимур</t>
  </si>
  <si>
    <t>Леонтьев Дмитрий</t>
  </si>
  <si>
    <t>Кулаков Иван</t>
  </si>
  <si>
    <t>Галимулин Кирилл</t>
  </si>
  <si>
    <t>Ибрагимов  Роман</t>
  </si>
  <si>
    <t xml:space="preserve">Новая Ляля.                                       </t>
  </si>
  <si>
    <t>Кордюков Иван</t>
  </si>
  <si>
    <t>Крайнов Максим</t>
  </si>
  <si>
    <t>Гулин Михаил</t>
  </si>
  <si>
    <t>Сюткин Денис</t>
  </si>
  <si>
    <t>Зайнетдинов Артём</t>
  </si>
  <si>
    <t>Манохин Семен</t>
  </si>
  <si>
    <t>Линкер Кирилл</t>
  </si>
  <si>
    <t>Федосеев Артём</t>
  </si>
  <si>
    <t>Крайнов Никита</t>
  </si>
  <si>
    <t>Лихачев Артем</t>
  </si>
  <si>
    <t>Мецлер Егор</t>
  </si>
  <si>
    <t>Двойченко Владислав</t>
  </si>
  <si>
    <t>Огородников Роман</t>
  </si>
  <si>
    <t>2ю 09-15</t>
  </si>
  <si>
    <t xml:space="preserve">МБУДО«ЭДЕЛЬВЕЙС»                                  </t>
  </si>
  <si>
    <t>Назаров Илья</t>
  </si>
  <si>
    <t>Драницин Артём</t>
  </si>
  <si>
    <t>Лосинский Влад</t>
  </si>
  <si>
    <t>Назаров Артём</t>
  </si>
  <si>
    <t>Резников Иван</t>
  </si>
  <si>
    <t>Шайкин Миксим</t>
  </si>
  <si>
    <t>Воронин Дима</t>
  </si>
  <si>
    <t>Волосюк Александр</t>
  </si>
  <si>
    <t>Лобов Вадим</t>
  </si>
  <si>
    <t>Ткаченко Степан</t>
  </si>
  <si>
    <t>Криницин Максим</t>
  </si>
  <si>
    <t>Проскурин Даниил</t>
  </si>
  <si>
    <t>Овчинников Иван</t>
  </si>
  <si>
    <t>МБУ СШОР</t>
  </si>
  <si>
    <t>Макеев  Владислав</t>
  </si>
  <si>
    <t>Шмаков Максим</t>
  </si>
  <si>
    <t>Корольков Дмитрий</t>
  </si>
  <si>
    <t>Сорокин Артём</t>
  </si>
  <si>
    <t>Дружинин Степан</t>
  </si>
  <si>
    <t>Глазунов Денис</t>
  </si>
  <si>
    <t>Шайхулин Артем</t>
  </si>
  <si>
    <t>Власенко Максим</t>
  </si>
  <si>
    <t xml:space="preserve">п. Восточный                                      </t>
  </si>
  <si>
    <t xml:space="preserve">МАУ ДОД ДЮСШ                                      </t>
  </si>
  <si>
    <t>Шинкарёв Арсений</t>
  </si>
  <si>
    <t>Ротц Арсений</t>
  </si>
  <si>
    <t>Коннов Андрей</t>
  </si>
  <si>
    <t>Комлев Арсений</t>
  </si>
  <si>
    <t>Майер Никита</t>
  </si>
  <si>
    <t>Сычуков Владимир</t>
  </si>
  <si>
    <t>Шляхов Сергей</t>
  </si>
  <si>
    <t>Таранов Ярослав</t>
  </si>
  <si>
    <t>Лптев Александр</t>
  </si>
  <si>
    <t>п. Восточный</t>
  </si>
  <si>
    <t>Шиганов Константин</t>
  </si>
  <si>
    <t>Марченко Никита</t>
  </si>
  <si>
    <t>Камашев Данилл</t>
  </si>
  <si>
    <t>Нуриев Исмаил</t>
  </si>
  <si>
    <t>Черемных Арсений</t>
  </si>
  <si>
    <t>4ю 03-04</t>
  </si>
  <si>
    <t>Рожков Семён</t>
  </si>
  <si>
    <t>Фаилов Иннар</t>
  </si>
  <si>
    <t>Усанин Никита</t>
  </si>
  <si>
    <t>Гейценредер Марк</t>
  </si>
  <si>
    <t>4ю 05-06</t>
  </si>
  <si>
    <t>Ившин  Кирилл</t>
  </si>
  <si>
    <t>Плотников Дмитрий</t>
  </si>
  <si>
    <t>Кузьмин Дмитрий</t>
  </si>
  <si>
    <t>Захаров Данил</t>
  </si>
  <si>
    <t>Ротанов Никита</t>
  </si>
  <si>
    <t>Силаев Сергей</t>
  </si>
  <si>
    <t>Грущук Артём</t>
  </si>
  <si>
    <t>Мезенцев Дмитрий</t>
  </si>
  <si>
    <t>Жиделёв Данил</t>
  </si>
  <si>
    <t>Пинягин Григорий</t>
  </si>
  <si>
    <t>Гарипов Кирилл</t>
  </si>
  <si>
    <t>2ж 72-81</t>
  </si>
  <si>
    <t>2ж 82-91</t>
  </si>
  <si>
    <t>Шевелёва Анастасия</t>
  </si>
  <si>
    <t>2ж 92-02</t>
  </si>
  <si>
    <t>Скопова Ирина</t>
  </si>
  <si>
    <t>2д 03-04</t>
  </si>
  <si>
    <t>Штейнгауэр Алина</t>
  </si>
  <si>
    <t>Кузнецова Наталия</t>
  </si>
  <si>
    <t>Сарафанова Анна</t>
  </si>
  <si>
    <t>Лаптева Екатерина</t>
  </si>
  <si>
    <t>Кордюкова Ольга</t>
  </si>
  <si>
    <t>Давыдова Алёна</t>
  </si>
  <si>
    <t>Вайспек Елизавета</t>
  </si>
  <si>
    <t>2д 05-06</t>
  </si>
  <si>
    <t>Бурмистрова Александра</t>
  </si>
  <si>
    <t>Резникова Екатерина</t>
  </si>
  <si>
    <t>Михненко Ольга</t>
  </si>
  <si>
    <t>Ткаченко Станислава</t>
  </si>
  <si>
    <t>Караваева Виктория</t>
  </si>
  <si>
    <t>Максимова Елена</t>
  </si>
  <si>
    <t>Байдимирова Карина</t>
  </si>
  <si>
    <t>2д 07-08</t>
  </si>
  <si>
    <t>Машковцева Виктория</t>
  </si>
  <si>
    <t>Воронова Александра</t>
  </si>
  <si>
    <t>Гладкова Ольга</t>
  </si>
  <si>
    <t>Логинова Валерия</t>
  </si>
  <si>
    <t>Баландина Юлия</t>
  </si>
  <si>
    <t>Коваль Вероника</t>
  </si>
  <si>
    <t>Плешкова Есения</t>
  </si>
  <si>
    <t>Сабристова Алина</t>
  </si>
  <si>
    <t>Савченко Алёна</t>
  </si>
  <si>
    <t>Шнайдер Екатерина</t>
  </si>
  <si>
    <t>Ананьева Ульяна</t>
  </si>
  <si>
    <t>Холопова Александра</t>
  </si>
  <si>
    <t>Дюкина Екатерина</t>
  </si>
  <si>
    <t>Плотникова Полина</t>
  </si>
  <si>
    <t>Кувалдина Даша</t>
  </si>
  <si>
    <t>Черемных Татьяна</t>
  </si>
  <si>
    <t>2д 09-15</t>
  </si>
  <si>
    <t>Наумова Полина</t>
  </si>
  <si>
    <t>Плехова Кира</t>
  </si>
  <si>
    <t>Миронова Екатерина</t>
  </si>
  <si>
    <t>Холопова Евгения</t>
  </si>
  <si>
    <t>Паздникова Мария</t>
  </si>
  <si>
    <t>Серёгина Арина</t>
  </si>
  <si>
    <t>Бабаянц Диана</t>
  </si>
  <si>
    <t>Ягдарова  Арина</t>
  </si>
  <si>
    <t>Пестова Виктория</t>
  </si>
  <si>
    <t>Гришина Ирина</t>
  </si>
  <si>
    <t>Дёмина Елизавета</t>
  </si>
  <si>
    <t>Зяблицева Екатерина</t>
  </si>
  <si>
    <t>Клепалова Юлия</t>
  </si>
  <si>
    <t>Смирнова Ирина</t>
  </si>
  <si>
    <t>Карасс Екатерина</t>
  </si>
  <si>
    <t>Сальникова Надежда</t>
  </si>
  <si>
    <t>Таова Мария</t>
  </si>
  <si>
    <t>Лузянина Маша</t>
  </si>
  <si>
    <t>Макарова Софья</t>
  </si>
  <si>
    <t>Юшкова Полина</t>
  </si>
  <si>
    <t>Соромотина Вероника</t>
  </si>
  <si>
    <t>Озерова Карина</t>
  </si>
  <si>
    <t>Мухина Екатерина</t>
  </si>
  <si>
    <t>Фуфаева Виктория</t>
  </si>
  <si>
    <t>Камышникова София</t>
  </si>
  <si>
    <t>Серов ЦСС</t>
  </si>
  <si>
    <t xml:space="preserve">Серов ЦСС                                             </t>
  </si>
  <si>
    <t xml:space="preserve">Краснотурьинск  </t>
  </si>
  <si>
    <t xml:space="preserve">Новая Ляля          </t>
  </si>
  <si>
    <t xml:space="preserve">Краснотурьинск </t>
  </si>
  <si>
    <t xml:space="preserve">Волчанск </t>
  </si>
  <si>
    <t>Верхотурье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</si>
</sst>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0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1"/>
      <color indexed="9"/>
      <name val="Calibri"/>
      <family val="2"/>
    </font>
    <font>
      <b/>
      <i/>
      <sz val="12"/>
      <name val="Arial Cyr"/>
      <family val="2"/>
    </font>
    <font>
      <sz val="12"/>
      <name val="Arial Cyr"/>
      <family val="0"/>
    </font>
    <font>
      <sz val="16"/>
      <name val="Arial"/>
      <family val="2"/>
    </font>
    <font>
      <sz val="14"/>
      <name val="Arial"/>
      <family val="2"/>
    </font>
    <font>
      <i/>
      <sz val="12"/>
      <name val="Arial Cyr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4"/>
      <color indexed="8"/>
      <name val="Arial Unicode MS"/>
      <family val="2"/>
    </font>
    <font>
      <sz val="14"/>
      <name val="Times New Roman"/>
      <family val="1"/>
    </font>
    <font>
      <sz val="2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 Unicode MS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48"/>
      <name val="Arial"/>
      <family val="2"/>
    </font>
    <font>
      <b/>
      <sz val="14"/>
      <color indexed="56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11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3333FF"/>
      <name val="Arial"/>
      <family val="2"/>
    </font>
    <font>
      <b/>
      <sz val="14"/>
      <color rgb="FF002060"/>
      <name val="Times New Roman"/>
      <family val="1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Calibri"/>
      <family val="2"/>
    </font>
    <font>
      <sz val="14"/>
      <color theme="1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Arial Unicode MS"/>
      <family val="2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9" fillId="27" borderId="0" applyBorder="0" applyProtection="0">
      <alignment/>
    </xf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6" fillId="34" borderId="1" applyNumberFormat="0" applyAlignment="0" applyProtection="0"/>
    <xf numFmtId="0" fontId="67" fillId="35" borderId="2" applyNumberFormat="0" applyAlignment="0" applyProtection="0"/>
    <xf numFmtId="0" fontId="68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36" borderId="7" applyNumberFormat="0" applyAlignment="0" applyProtection="0"/>
    <xf numFmtId="0" fontId="74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76" fillId="0" borderId="0">
      <alignment/>
      <protection/>
    </xf>
    <xf numFmtId="0" fontId="64" fillId="0" borderId="0">
      <alignment/>
      <protection/>
    </xf>
    <xf numFmtId="0" fontId="3" fillId="0" borderId="0" applyNumberFormat="0" applyFill="0" applyBorder="0" applyAlignment="0" applyProtection="0"/>
    <xf numFmtId="0" fontId="77" fillId="3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9" borderId="0" applyBorder="0" applyProtection="0">
      <alignment/>
    </xf>
    <xf numFmtId="0" fontId="0" fillId="40" borderId="8" applyNumberFormat="0" applyFont="0" applyAlignment="0" applyProtection="0"/>
    <xf numFmtId="0" fontId="64" fillId="4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4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3" fillId="42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4" fillId="4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43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7" fillId="17" borderId="10" xfId="0" applyFont="1" applyFill="1" applyBorder="1" applyAlignment="1">
      <alignment horizontal="center"/>
    </xf>
    <xf numFmtId="0" fontId="84" fillId="4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5" fillId="0" borderId="0" xfId="0" applyFont="1" applyAlignment="1">
      <alignment/>
    </xf>
    <xf numFmtId="0" fontId="86" fillId="17" borderId="0" xfId="0" applyFont="1" applyFill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8" fillId="0" borderId="10" xfId="0" applyFont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0" fontId="1" fillId="0" borderId="0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5" fillId="17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88" fillId="0" borderId="0" xfId="0" applyFont="1" applyBorder="1" applyAlignment="1">
      <alignment horizontal="center" vertical="center" wrapText="1"/>
    </xf>
    <xf numFmtId="0" fontId="17" fillId="45" borderId="1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left" vertical="center" wrapText="1"/>
    </xf>
    <xf numFmtId="0" fontId="0" fillId="42" borderId="10" xfId="0" applyFont="1" applyFill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42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1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2" xfId="0" applyBorder="1" applyAlignment="1">
      <alignment wrapText="1"/>
    </xf>
    <xf numFmtId="0" fontId="83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left" vertical="center" wrapText="1"/>
    </xf>
    <xf numFmtId="0" fontId="0" fillId="43" borderId="10" xfId="0" applyFont="1" applyFill="1" applyBorder="1" applyAlignment="1">
      <alignment horizontal="center" vertical="center" wrapText="1"/>
    </xf>
    <xf numFmtId="49" fontId="0" fillId="43" borderId="10" xfId="0" applyNumberFormat="1" applyFont="1" applyFill="1" applyBorder="1" applyAlignment="1">
      <alignment horizontal="center"/>
    </xf>
    <xf numFmtId="21" fontId="0" fillId="43" borderId="10" xfId="0" applyNumberFormat="1" applyFont="1" applyFill="1" applyBorder="1" applyAlignment="1">
      <alignment horizontal="center"/>
    </xf>
    <xf numFmtId="0" fontId="0" fillId="43" borderId="10" xfId="0" applyFont="1" applyFill="1" applyBorder="1" applyAlignment="1">
      <alignment horizontal="left"/>
    </xf>
    <xf numFmtId="0" fontId="0" fillId="43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vertical="center" wrapText="1"/>
    </xf>
    <xf numFmtId="0" fontId="0" fillId="43" borderId="10" xfId="0" applyFont="1" applyFill="1" applyBorder="1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42" borderId="10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 vertical="center" wrapText="1"/>
    </xf>
    <xf numFmtId="4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93" fontId="0" fillId="0" borderId="10" xfId="0" applyNumberFormat="1" applyFont="1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2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83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20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21" fontId="0" fillId="0" borderId="10" xfId="0" applyNumberFormat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left"/>
    </xf>
    <xf numFmtId="0" fontId="0" fillId="17" borderId="10" xfId="0" applyFont="1" applyFill="1" applyBorder="1" applyAlignment="1">
      <alignment horizontal="center"/>
    </xf>
    <xf numFmtId="47" fontId="0" fillId="17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 horizontal="left"/>
    </xf>
    <xf numFmtId="47" fontId="0" fillId="17" borderId="10" xfId="0" applyNumberFormat="1" applyFill="1" applyBorder="1" applyAlignment="1">
      <alignment horizontal="center"/>
    </xf>
    <xf numFmtId="21" fontId="0" fillId="17" borderId="10" xfId="0" applyNumberForma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193" fontId="0" fillId="43" borderId="10" xfId="0" applyNumberFormat="1" applyFont="1" applyFill="1" applyBorder="1" applyAlignment="1">
      <alignment horizontal="center"/>
    </xf>
    <xf numFmtId="20" fontId="0" fillId="43" borderId="10" xfId="0" applyNumberFormat="1" applyFont="1" applyFill="1" applyBorder="1" applyAlignment="1">
      <alignment horizontal="center"/>
    </xf>
    <xf numFmtId="47" fontId="0" fillId="43" borderId="10" xfId="0" applyNumberFormat="1" applyFont="1" applyFill="1" applyBorder="1" applyAlignment="1">
      <alignment horizontal="center"/>
    </xf>
    <xf numFmtId="0" fontId="84" fillId="43" borderId="10" xfId="0" applyFont="1" applyFill="1" applyBorder="1" applyAlignment="1">
      <alignment horizontal="center" vertical="center" wrapText="1"/>
    </xf>
    <xf numFmtId="47" fontId="0" fillId="43" borderId="10" xfId="0" applyNumberFormat="1" applyFill="1" applyBorder="1" applyAlignment="1">
      <alignment horizontal="center"/>
    </xf>
    <xf numFmtId="0" fontId="0" fillId="46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6" borderId="10" xfId="0" applyFill="1" applyBorder="1" applyAlignment="1">
      <alignment horizontal="left"/>
    </xf>
    <xf numFmtId="0" fontId="0" fillId="46" borderId="10" xfId="0" applyFill="1" applyBorder="1" applyAlignment="1">
      <alignment/>
    </xf>
    <xf numFmtId="0" fontId="0" fillId="46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7" fontId="91" fillId="42" borderId="10" xfId="0" applyNumberFormat="1" applyFont="1" applyFill="1" applyBorder="1" applyAlignment="1">
      <alignment horizontal="center" vertical="center" wrapText="1"/>
    </xf>
    <xf numFmtId="0" fontId="91" fillId="42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0" fillId="0" borderId="13" xfId="0" applyFont="1" applyBorder="1" applyAlignment="1">
      <alignment horizontal="left" vertical="center" wrapText="1"/>
    </xf>
    <xf numFmtId="49" fontId="92" fillId="0" borderId="12" xfId="0" applyNumberFormat="1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90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center"/>
    </xf>
    <xf numFmtId="0" fontId="93" fillId="0" borderId="11" xfId="0" applyFont="1" applyBorder="1" applyAlignment="1">
      <alignment/>
    </xf>
    <xf numFmtId="0" fontId="93" fillId="0" borderId="12" xfId="0" applyFont="1" applyBorder="1" applyAlignment="1">
      <alignment/>
    </xf>
    <xf numFmtId="0" fontId="93" fillId="0" borderId="14" xfId="0" applyFont="1" applyBorder="1" applyAlignment="1">
      <alignment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/>
    </xf>
    <xf numFmtId="0" fontId="95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4" xfId="0" applyFont="1" applyBorder="1" applyAlignment="1">
      <alignment/>
    </xf>
    <xf numFmtId="0" fontId="92" fillId="0" borderId="12" xfId="0" applyFont="1" applyBorder="1" applyAlignment="1">
      <alignment horizontal="center"/>
    </xf>
    <xf numFmtId="0" fontId="92" fillId="0" borderId="10" xfId="0" applyFont="1" applyBorder="1" applyAlignment="1">
      <alignment/>
    </xf>
    <xf numFmtId="0" fontId="92" fillId="0" borderId="10" xfId="0" applyFont="1" applyBorder="1" applyAlignment="1">
      <alignment horizontal="right"/>
    </xf>
    <xf numFmtId="0" fontId="21" fillId="4" borderId="10" xfId="0" applyFont="1" applyFill="1" applyBorder="1" applyAlignment="1">
      <alignment horizontal="center" vertical="center"/>
    </xf>
    <xf numFmtId="0" fontId="90" fillId="17" borderId="10" xfId="0" applyFont="1" applyFill="1" applyBorder="1" applyAlignment="1">
      <alignment horizontal="center"/>
    </xf>
    <xf numFmtId="0" fontId="90" fillId="17" borderId="10" xfId="0" applyFont="1" applyFill="1" applyBorder="1" applyAlignment="1">
      <alignment horizontal="left" vertical="center" wrapText="1"/>
    </xf>
    <xf numFmtId="0" fontId="90" fillId="17" borderId="10" xfId="0" applyFont="1" applyFill="1" applyBorder="1" applyAlignment="1">
      <alignment horizontal="center" vertical="center" wrapText="1"/>
    </xf>
    <xf numFmtId="49" fontId="92" fillId="17" borderId="10" xfId="0" applyNumberFormat="1" applyFont="1" applyFill="1" applyBorder="1" applyAlignment="1">
      <alignment horizontal="center"/>
    </xf>
    <xf numFmtId="0" fontId="92" fillId="17" borderId="10" xfId="0" applyFont="1" applyFill="1" applyBorder="1" applyAlignment="1">
      <alignment horizontal="center"/>
    </xf>
    <xf numFmtId="0" fontId="83" fillId="17" borderId="10" xfId="0" applyFont="1" applyFill="1" applyBorder="1" applyAlignment="1">
      <alignment horizontal="center" vertical="center" wrapText="1"/>
    </xf>
    <xf numFmtId="0" fontId="90" fillId="18" borderId="10" xfId="0" applyFont="1" applyFill="1" applyBorder="1" applyAlignment="1">
      <alignment/>
    </xf>
    <xf numFmtId="0" fontId="92" fillId="18" borderId="10" xfId="0" applyFont="1" applyFill="1" applyBorder="1" applyAlignment="1">
      <alignment horizontal="center"/>
    </xf>
    <xf numFmtId="0" fontId="90" fillId="18" borderId="10" xfId="0" applyFont="1" applyFill="1" applyBorder="1" applyAlignment="1">
      <alignment horizontal="left" vertical="center" wrapText="1"/>
    </xf>
    <xf numFmtId="0" fontId="90" fillId="18" borderId="10" xfId="0" applyFont="1" applyFill="1" applyBorder="1" applyAlignment="1">
      <alignment horizontal="center" vertical="center" wrapText="1"/>
    </xf>
    <xf numFmtId="49" fontId="92" fillId="18" borderId="10" xfId="0" applyNumberFormat="1" applyFont="1" applyFill="1" applyBorder="1" applyAlignment="1">
      <alignment horizontal="center"/>
    </xf>
    <xf numFmtId="0" fontId="92" fillId="17" borderId="12" xfId="0" applyFont="1" applyFill="1" applyBorder="1" applyAlignment="1">
      <alignment horizontal="center"/>
    </xf>
    <xf numFmtId="49" fontId="92" fillId="17" borderId="12" xfId="0" applyNumberFormat="1" applyFont="1" applyFill="1" applyBorder="1" applyAlignment="1">
      <alignment horizontal="center"/>
    </xf>
    <xf numFmtId="0" fontId="84" fillId="17" borderId="10" xfId="0" applyFont="1" applyFill="1" applyBorder="1" applyAlignment="1">
      <alignment horizontal="center" vertical="center" wrapText="1"/>
    </xf>
    <xf numFmtId="0" fontId="90" fillId="43" borderId="10" xfId="0" applyFont="1" applyFill="1" applyBorder="1" applyAlignment="1">
      <alignment horizontal="left" vertical="center" wrapText="1"/>
    </xf>
    <xf numFmtId="0" fontId="90" fillId="43" borderId="10" xfId="0" applyFont="1" applyFill="1" applyBorder="1" applyAlignment="1">
      <alignment horizontal="center" vertical="center" wrapText="1"/>
    </xf>
    <xf numFmtId="49" fontId="92" fillId="43" borderId="12" xfId="0" applyNumberFormat="1" applyFont="1" applyFill="1" applyBorder="1" applyAlignment="1">
      <alignment horizontal="center"/>
    </xf>
    <xf numFmtId="0" fontId="90" fillId="43" borderId="10" xfId="0" applyFont="1" applyFill="1" applyBorder="1" applyAlignment="1">
      <alignment horizontal="center"/>
    </xf>
    <xf numFmtId="49" fontId="92" fillId="43" borderId="10" xfId="0" applyNumberFormat="1" applyFont="1" applyFill="1" applyBorder="1" applyAlignment="1">
      <alignment horizontal="center"/>
    </xf>
    <xf numFmtId="0" fontId="90" fillId="18" borderId="10" xfId="0" applyFont="1" applyFill="1" applyBorder="1" applyAlignment="1">
      <alignment horizontal="center"/>
    </xf>
    <xf numFmtId="0" fontId="92" fillId="18" borderId="10" xfId="0" applyFont="1" applyFill="1" applyBorder="1" applyAlignment="1">
      <alignment/>
    </xf>
    <xf numFmtId="0" fontId="90" fillId="47" borderId="10" xfId="0" applyFont="1" applyFill="1" applyBorder="1" applyAlignment="1">
      <alignment horizontal="center" vertical="center" wrapText="1"/>
    </xf>
    <xf numFmtId="0" fontId="90" fillId="47" borderId="10" xfId="0" applyFont="1" applyFill="1" applyBorder="1" applyAlignment="1">
      <alignment horizontal="left" vertical="center" wrapText="1"/>
    </xf>
    <xf numFmtId="49" fontId="92" fillId="47" borderId="10" xfId="0" applyNumberFormat="1" applyFont="1" applyFill="1" applyBorder="1" applyAlignment="1">
      <alignment horizontal="center"/>
    </xf>
    <xf numFmtId="0" fontId="90" fillId="43" borderId="10" xfId="0" applyFont="1" applyFill="1" applyBorder="1" applyAlignment="1">
      <alignment/>
    </xf>
    <xf numFmtId="0" fontId="90" fillId="43" borderId="0" xfId="0" applyFont="1" applyFill="1" applyBorder="1" applyAlignment="1">
      <alignment horizontal="left" vertical="center" wrapText="1"/>
    </xf>
    <xf numFmtId="0" fontId="90" fillId="43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22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21" fillId="0" borderId="0" xfId="0" applyFont="1" applyAlignment="1">
      <alignment/>
    </xf>
    <xf numFmtId="0" fontId="88" fillId="0" borderId="15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8" fillId="0" borderId="10" xfId="0" applyFont="1" applyBorder="1" applyAlignment="1">
      <alignment horizontal="center" vertical="center" wrapText="1"/>
    </xf>
    <xf numFmtId="0" fontId="94" fillId="43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21" fontId="96" fillId="0" borderId="10" xfId="0" applyNumberFormat="1" applyFont="1" applyBorder="1" applyAlignment="1">
      <alignment horizontal="center" vertical="center" wrapText="1"/>
    </xf>
    <xf numFmtId="21" fontId="96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21" fontId="88" fillId="21" borderId="10" xfId="0" applyNumberFormat="1" applyFont="1" applyFill="1" applyBorder="1" applyAlignment="1">
      <alignment horizontal="center" vertical="center" wrapText="1"/>
    </xf>
    <xf numFmtId="21" fontId="88" fillId="21" borderId="11" xfId="0" applyNumberFormat="1" applyFont="1" applyFill="1" applyBorder="1" applyAlignment="1">
      <alignment horizontal="center" vertical="center" wrapText="1"/>
    </xf>
    <xf numFmtId="0" fontId="94" fillId="18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58" fillId="18" borderId="10" xfId="0" applyFont="1" applyFill="1" applyBorder="1" applyAlignment="1">
      <alignment horizontal="left" vertical="center" wrapText="1"/>
    </xf>
    <xf numFmtId="21" fontId="88" fillId="47" borderId="10" xfId="0" applyNumberFormat="1" applyFont="1" applyFill="1" applyBorder="1" applyAlignment="1">
      <alignment horizontal="center" vertical="center" wrapText="1"/>
    </xf>
    <xf numFmtId="21" fontId="88" fillId="47" borderId="11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/>
    </xf>
    <xf numFmtId="21" fontId="96" fillId="0" borderId="0" xfId="0" applyNumberFormat="1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23" fillId="47" borderId="10" xfId="0" applyFont="1" applyFill="1" applyBorder="1" applyAlignment="1">
      <alignment horizontal="center"/>
    </xf>
    <xf numFmtId="0" fontId="23" fillId="43" borderId="10" xfId="0" applyFont="1" applyFill="1" applyBorder="1" applyAlignment="1">
      <alignment/>
    </xf>
    <xf numFmtId="21" fontId="23" fillId="47" borderId="10" xfId="0" applyNumberFormat="1" applyFont="1" applyFill="1" applyBorder="1" applyAlignment="1">
      <alignment horizontal="center"/>
    </xf>
    <xf numFmtId="0" fontId="16" fillId="47" borderId="10" xfId="0" applyFont="1" applyFill="1" applyBorder="1" applyAlignment="1">
      <alignment horizontal="center"/>
    </xf>
    <xf numFmtId="0" fontId="16" fillId="47" borderId="0" xfId="0" applyFont="1" applyFill="1" applyAlignment="1">
      <alignment/>
    </xf>
    <xf numFmtId="0" fontId="23" fillId="47" borderId="0" xfId="0" applyFont="1" applyFill="1" applyAlignment="1">
      <alignment horizontal="left"/>
    </xf>
    <xf numFmtId="0" fontId="23" fillId="47" borderId="0" xfId="0" applyFont="1" applyFill="1" applyAlignment="1">
      <alignment/>
    </xf>
    <xf numFmtId="21" fontId="16" fillId="21" borderId="10" xfId="0" applyNumberFormat="1" applyFont="1" applyFill="1" applyBorder="1" applyAlignment="1">
      <alignment horizontal="center"/>
    </xf>
    <xf numFmtId="21" fontId="23" fillId="47" borderId="0" xfId="0" applyNumberFormat="1" applyFont="1" applyFill="1" applyBorder="1" applyAlignment="1">
      <alignment horizontal="center"/>
    </xf>
    <xf numFmtId="0" fontId="16" fillId="47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 vertical="center" wrapText="1"/>
    </xf>
    <xf numFmtId="0" fontId="100" fillId="0" borderId="0" xfId="0" applyFont="1" applyAlignment="1">
      <alignment/>
    </xf>
    <xf numFmtId="0" fontId="101" fillId="4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49" fontId="101" fillId="4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/>
    </xf>
    <xf numFmtId="47" fontId="0" fillId="0" borderId="0" xfId="0" applyNumberForma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2" xfId="0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NumberFormat="1" applyFont="1" applyAlignment="1">
      <alignment horizontal="center" vertical="center" wrapText="1"/>
    </xf>
    <xf numFmtId="0" fontId="93" fillId="0" borderId="11" xfId="0" applyFont="1" applyBorder="1" applyAlignment="1">
      <alignment horizontal="center"/>
    </xf>
    <xf numFmtId="0" fontId="93" fillId="0" borderId="12" xfId="0" applyFont="1" applyBorder="1" applyAlignment="1">
      <alignment horizontal="center"/>
    </xf>
    <xf numFmtId="0" fontId="93" fillId="0" borderId="14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23" fillId="4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4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8" fillId="21" borderId="11" xfId="0" applyFont="1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8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76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76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76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9525</xdr:colOff>
      <xdr:row>156</xdr:row>
      <xdr:rowOff>9525</xdr:rowOff>
    </xdr:to>
    <xdr:pic>
      <xdr:nvPicPr>
        <xdr:cNvPr id="7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246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9525</xdr:colOff>
      <xdr:row>156</xdr:row>
      <xdr:rowOff>9525</xdr:rowOff>
    </xdr:to>
    <xdr:pic>
      <xdr:nvPicPr>
        <xdr:cNvPr id="8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246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9525</xdr:colOff>
      <xdr:row>156</xdr:row>
      <xdr:rowOff>9525</xdr:rowOff>
    </xdr:to>
    <xdr:pic>
      <xdr:nvPicPr>
        <xdr:cNvPr id="9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246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432</xdr:row>
      <xdr:rowOff>0</xdr:rowOff>
    </xdr:from>
    <xdr:to>
      <xdr:col>6</xdr:col>
      <xdr:colOff>9525</xdr:colOff>
      <xdr:row>432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8067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9525</xdr:colOff>
      <xdr:row>432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8067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9525</xdr:colOff>
      <xdr:row>432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8067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168</xdr:row>
      <xdr:rowOff>0</xdr:rowOff>
    </xdr:from>
    <xdr:to>
      <xdr:col>6</xdr:col>
      <xdr:colOff>9525</xdr:colOff>
      <xdr:row>168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602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9525</xdr:colOff>
      <xdr:row>168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602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9525</xdr:colOff>
      <xdr:row>168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602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402</xdr:row>
      <xdr:rowOff>0</xdr:rowOff>
    </xdr:from>
    <xdr:to>
      <xdr:col>5</xdr:col>
      <xdr:colOff>9525</xdr:colOff>
      <xdr:row>402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7581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402</xdr:row>
      <xdr:rowOff>0</xdr:rowOff>
    </xdr:from>
    <xdr:to>
      <xdr:col>5</xdr:col>
      <xdr:colOff>9525</xdr:colOff>
      <xdr:row>402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7581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402</xdr:row>
      <xdr:rowOff>0</xdr:rowOff>
    </xdr:from>
    <xdr:to>
      <xdr:col>5</xdr:col>
      <xdr:colOff>9525</xdr:colOff>
      <xdr:row>402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7581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K33"/>
  <sheetViews>
    <sheetView zoomScalePageLayoutView="0" workbookViewId="0" topLeftCell="A1">
      <selection activeCell="A2" sqref="A2:B32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1</v>
      </c>
      <c r="B2" s="4" t="s">
        <v>3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customHeight="1" thickBot="1">
      <c r="A5" s="5">
        <v>3</v>
      </c>
      <c r="B5" s="6">
        <v>48</v>
      </c>
      <c r="D5" s="235" t="s">
        <v>4</v>
      </c>
      <c r="E5" s="236"/>
      <c r="F5" s="237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5</v>
      </c>
      <c r="E7" s="10" t="s">
        <v>23</v>
      </c>
      <c r="F7" s="9" t="s">
        <v>6</v>
      </c>
      <c r="G7" s="2" t="s">
        <v>78</v>
      </c>
    </row>
    <row r="8" spans="1:11" ht="15">
      <c r="A8" s="5">
        <v>6</v>
      </c>
      <c r="B8" s="6">
        <v>38</v>
      </c>
      <c r="D8" s="11" t="s">
        <v>7</v>
      </c>
      <c r="E8" s="8" t="s">
        <v>24</v>
      </c>
      <c r="F8" s="11" t="s">
        <v>8</v>
      </c>
      <c r="G8" s="2" t="s">
        <v>79</v>
      </c>
      <c r="K8" s="7"/>
    </row>
    <row r="9" spans="1:7" ht="15">
      <c r="A9" s="5">
        <v>7</v>
      </c>
      <c r="B9" s="6">
        <v>36</v>
      </c>
      <c r="D9" s="9" t="s">
        <v>9</v>
      </c>
      <c r="E9" s="10" t="s">
        <v>25</v>
      </c>
      <c r="F9" s="9" t="s">
        <v>10</v>
      </c>
      <c r="G9" s="2" t="s">
        <v>30</v>
      </c>
    </row>
    <row r="10" spans="1:7" ht="15">
      <c r="A10" s="5">
        <v>8</v>
      </c>
      <c r="B10" s="6">
        <v>34</v>
      </c>
      <c r="D10" s="11" t="s">
        <v>11</v>
      </c>
      <c r="E10" s="8" t="s">
        <v>26</v>
      </c>
      <c r="F10" s="11" t="s">
        <v>13</v>
      </c>
      <c r="G10" s="2" t="s">
        <v>31</v>
      </c>
    </row>
    <row r="11" spans="1:7" ht="15">
      <c r="A11" s="5">
        <v>9</v>
      </c>
      <c r="B11" s="6">
        <v>32</v>
      </c>
      <c r="D11" s="9" t="s">
        <v>14</v>
      </c>
      <c r="E11" s="10" t="s">
        <v>27</v>
      </c>
      <c r="F11" s="9" t="s">
        <v>16</v>
      </c>
      <c r="G11" s="2" t="s">
        <v>80</v>
      </c>
    </row>
    <row r="12" spans="1:7" ht="15">
      <c r="A12" s="5">
        <v>10</v>
      </c>
      <c r="B12" s="6">
        <v>31</v>
      </c>
      <c r="D12" s="11" t="s">
        <v>17</v>
      </c>
      <c r="E12" s="8" t="s">
        <v>12</v>
      </c>
      <c r="F12" s="11" t="s">
        <v>19</v>
      </c>
      <c r="G12" s="2" t="s">
        <v>81</v>
      </c>
    </row>
    <row r="13" spans="1:7" ht="15">
      <c r="A13" s="5">
        <v>11</v>
      </c>
      <c r="B13" s="6">
        <v>30</v>
      </c>
      <c r="D13" s="9" t="s">
        <v>21</v>
      </c>
      <c r="E13" s="10" t="s">
        <v>15</v>
      </c>
      <c r="F13" s="9" t="s">
        <v>20</v>
      </c>
      <c r="G13" s="2" t="s">
        <v>82</v>
      </c>
    </row>
    <row r="14" spans="1:7" ht="15">
      <c r="A14" s="5">
        <v>12</v>
      </c>
      <c r="B14" s="6">
        <v>28</v>
      </c>
      <c r="D14" s="11" t="s">
        <v>28</v>
      </c>
      <c r="E14" s="8" t="s">
        <v>18</v>
      </c>
      <c r="G14" s="2" t="s">
        <v>83</v>
      </c>
    </row>
    <row r="15" spans="1:7" ht="15">
      <c r="A15" s="5">
        <v>13</v>
      </c>
      <c r="B15" s="6">
        <v>26</v>
      </c>
      <c r="D15" s="9" t="s">
        <v>29</v>
      </c>
      <c r="E15" s="10" t="s">
        <v>22</v>
      </c>
      <c r="G15" s="2" t="s">
        <v>84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2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9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.00390625" style="0" customWidth="1"/>
    <col min="2" max="2" width="25.57421875" style="0" customWidth="1"/>
    <col min="3" max="3" width="13.421875" style="31" customWidth="1"/>
    <col min="4" max="4" width="24.28125" style="230" customWidth="1"/>
    <col min="5" max="5" width="28.28125" style="31" customWidth="1"/>
    <col min="6" max="6" width="11.8515625" style="31" customWidth="1"/>
    <col min="7" max="7" width="11.28125" style="0" customWidth="1"/>
    <col min="8" max="8" width="14.8515625" style="0" customWidth="1"/>
  </cols>
  <sheetData>
    <row r="1" spans="1:7" s="225" customFormat="1" ht="15">
      <c r="A1" s="272" t="s">
        <v>1240</v>
      </c>
      <c r="B1" s="272"/>
      <c r="C1" s="272"/>
      <c r="D1" s="273"/>
      <c r="E1" s="272"/>
      <c r="F1" s="272"/>
      <c r="G1" s="272"/>
    </row>
    <row r="2" spans="1:7" s="225" customFormat="1" ht="15">
      <c r="A2" s="272" t="s">
        <v>1241</v>
      </c>
      <c r="B2" s="272"/>
      <c r="C2" s="272"/>
      <c r="D2" s="272"/>
      <c r="E2" s="272"/>
      <c r="F2" s="272"/>
      <c r="G2" s="272"/>
    </row>
    <row r="3" spans="1:7" s="225" customFormat="1" ht="15">
      <c r="A3" s="272" t="s">
        <v>1242</v>
      </c>
      <c r="B3" s="272"/>
      <c r="C3" s="272"/>
      <c r="D3" s="272"/>
      <c r="E3" s="272"/>
      <c r="F3" s="272"/>
      <c r="G3" s="272"/>
    </row>
    <row r="4" spans="1:7" s="225" customFormat="1" ht="15">
      <c r="A4" s="272" t="s">
        <v>1243</v>
      </c>
      <c r="B4" s="272"/>
      <c r="C4" s="272"/>
      <c r="D4" s="272"/>
      <c r="E4" s="272"/>
      <c r="F4" s="272"/>
      <c r="G4" s="272"/>
    </row>
    <row r="5" spans="1:7" s="225" customFormat="1" ht="15">
      <c r="A5" s="272" t="s">
        <v>1244</v>
      </c>
      <c r="B5" s="272"/>
      <c r="C5" s="272"/>
      <c r="D5" s="272"/>
      <c r="E5" s="272"/>
      <c r="F5" s="272"/>
      <c r="G5" s="272"/>
    </row>
    <row r="6" spans="1:6" s="227" customFormat="1" ht="15">
      <c r="A6" s="227" t="s">
        <v>491</v>
      </c>
      <c r="C6" s="227" t="s">
        <v>1245</v>
      </c>
      <c r="D6" s="231"/>
      <c r="E6" s="232"/>
      <c r="F6" s="232"/>
    </row>
    <row r="7" spans="1:8" s="31" customFormat="1" ht="28.5">
      <c r="A7" s="78" t="s">
        <v>1</v>
      </c>
      <c r="B7" s="78" t="s">
        <v>180</v>
      </c>
      <c r="C7" s="78" t="s">
        <v>58</v>
      </c>
      <c r="D7" s="223" t="s">
        <v>181</v>
      </c>
      <c r="E7" s="223" t="s">
        <v>182</v>
      </c>
      <c r="F7" s="78" t="s">
        <v>36</v>
      </c>
      <c r="G7" s="16" t="s">
        <v>1</v>
      </c>
      <c r="H7" s="16" t="s">
        <v>3</v>
      </c>
    </row>
    <row r="8" spans="1:8" ht="15">
      <c r="A8" s="19">
        <v>1</v>
      </c>
      <c r="B8" s="20" t="s">
        <v>186</v>
      </c>
      <c r="C8" s="19">
        <v>1949</v>
      </c>
      <c r="D8" s="223" t="s">
        <v>187</v>
      </c>
      <c r="E8" s="223" t="s">
        <v>188</v>
      </c>
      <c r="F8" s="84">
        <v>0.007962962962962963</v>
      </c>
      <c r="G8" s="5">
        <v>1</v>
      </c>
      <c r="H8" s="6">
        <v>60</v>
      </c>
    </row>
    <row r="9" spans="1:6" s="227" customFormat="1" ht="15">
      <c r="A9" s="227" t="s">
        <v>491</v>
      </c>
      <c r="C9" s="227" t="s">
        <v>1246</v>
      </c>
      <c r="D9" s="231"/>
      <c r="E9" s="232"/>
      <c r="F9" s="232"/>
    </row>
    <row r="10" spans="1:8" ht="28.5">
      <c r="A10" s="78" t="s">
        <v>1</v>
      </c>
      <c r="B10" s="78" t="s">
        <v>180</v>
      </c>
      <c r="C10" s="78" t="s">
        <v>58</v>
      </c>
      <c r="D10" s="223" t="s">
        <v>181</v>
      </c>
      <c r="E10" s="223" t="s">
        <v>182</v>
      </c>
      <c r="F10" s="78" t="s">
        <v>36</v>
      </c>
      <c r="G10" s="16" t="s">
        <v>1</v>
      </c>
      <c r="H10" s="16" t="s">
        <v>3</v>
      </c>
    </row>
    <row r="11" spans="1:8" ht="15">
      <c r="A11" s="19">
        <v>1</v>
      </c>
      <c r="B11" s="20" t="s">
        <v>56</v>
      </c>
      <c r="C11" s="19">
        <v>1963</v>
      </c>
      <c r="D11" s="223" t="s">
        <v>0</v>
      </c>
      <c r="E11" s="223"/>
      <c r="F11" s="84">
        <v>0.0076296296296296294</v>
      </c>
      <c r="G11" s="5">
        <v>1</v>
      </c>
      <c r="H11" s="6">
        <v>60</v>
      </c>
    </row>
    <row r="12" spans="1:6" s="227" customFormat="1" ht="15">
      <c r="A12" s="227" t="s">
        <v>491</v>
      </c>
      <c r="C12" s="227" t="s">
        <v>1247</v>
      </c>
      <c r="D12" s="231"/>
      <c r="E12" s="232"/>
      <c r="F12" s="232"/>
    </row>
    <row r="13" spans="1:8" ht="28.5">
      <c r="A13" s="78" t="s">
        <v>1</v>
      </c>
      <c r="B13" s="78" t="s">
        <v>180</v>
      </c>
      <c r="C13" s="78" t="s">
        <v>58</v>
      </c>
      <c r="D13" s="223" t="s">
        <v>181</v>
      </c>
      <c r="E13" s="223" t="s">
        <v>182</v>
      </c>
      <c r="F13" s="78" t="s">
        <v>36</v>
      </c>
      <c r="G13" s="16" t="s">
        <v>1</v>
      </c>
      <c r="H13" s="16" t="s">
        <v>3</v>
      </c>
    </row>
    <row r="14" spans="1:8" ht="15">
      <c r="A14" s="19">
        <v>1</v>
      </c>
      <c r="B14" s="20" t="s">
        <v>578</v>
      </c>
      <c r="C14" s="19">
        <v>1979</v>
      </c>
      <c r="D14" s="223" t="s">
        <v>184</v>
      </c>
      <c r="E14" s="223" t="s">
        <v>185</v>
      </c>
      <c r="F14" s="84">
        <v>0.013148148148148147</v>
      </c>
      <c r="G14" s="5">
        <v>1</v>
      </c>
      <c r="H14" s="6">
        <v>60</v>
      </c>
    </row>
    <row r="15" spans="1:8" ht="15">
      <c r="A15" s="19">
        <v>2</v>
      </c>
      <c r="B15" s="20" t="s">
        <v>693</v>
      </c>
      <c r="C15" s="19">
        <v>1981</v>
      </c>
      <c r="D15" s="223" t="s">
        <v>184</v>
      </c>
      <c r="E15" s="223" t="s">
        <v>185</v>
      </c>
      <c r="F15" s="84">
        <v>0.013760416666666669</v>
      </c>
      <c r="G15" s="5">
        <v>2</v>
      </c>
      <c r="H15" s="6">
        <v>54</v>
      </c>
    </row>
    <row r="16" spans="1:8" ht="15">
      <c r="A16" s="19">
        <v>3</v>
      </c>
      <c r="B16" s="20" t="s">
        <v>207</v>
      </c>
      <c r="C16" s="19"/>
      <c r="D16" s="223" t="s">
        <v>37</v>
      </c>
      <c r="E16" s="223" t="s">
        <v>196</v>
      </c>
      <c r="F16" s="84">
        <v>0.01676736111111111</v>
      </c>
      <c r="G16" s="5">
        <v>3</v>
      </c>
      <c r="H16" s="6">
        <v>48</v>
      </c>
    </row>
    <row r="17" spans="1:6" s="228" customFormat="1" ht="15.75">
      <c r="A17" s="228" t="s">
        <v>491</v>
      </c>
      <c r="C17" s="228" t="s">
        <v>1248</v>
      </c>
      <c r="D17" s="224"/>
      <c r="E17" s="224"/>
      <c r="F17" s="229"/>
    </row>
    <row r="18" spans="1:8" ht="28.5">
      <c r="A18" s="78" t="s">
        <v>1</v>
      </c>
      <c r="B18" s="78" t="s">
        <v>180</v>
      </c>
      <c r="C18" s="78" t="s">
        <v>58</v>
      </c>
      <c r="D18" s="223" t="s">
        <v>181</v>
      </c>
      <c r="E18" s="223" t="s">
        <v>182</v>
      </c>
      <c r="F18" s="78" t="s">
        <v>36</v>
      </c>
      <c r="G18" s="16" t="s">
        <v>1</v>
      </c>
      <c r="H18" s="16" t="s">
        <v>3</v>
      </c>
    </row>
    <row r="19" spans="1:8" ht="15">
      <c r="A19" s="19">
        <v>1</v>
      </c>
      <c r="B19" s="20" t="s">
        <v>1249</v>
      </c>
      <c r="C19" s="19">
        <v>1991</v>
      </c>
      <c r="D19" s="223" t="s">
        <v>191</v>
      </c>
      <c r="E19" s="223" t="s">
        <v>1250</v>
      </c>
      <c r="F19" s="84">
        <v>0.01216550925925926</v>
      </c>
      <c r="G19" s="5">
        <v>1</v>
      </c>
      <c r="H19" s="6">
        <v>60</v>
      </c>
    </row>
    <row r="20" spans="1:8" ht="15">
      <c r="A20" s="19">
        <v>2</v>
      </c>
      <c r="B20" s="20" t="s">
        <v>806</v>
      </c>
      <c r="C20" s="19">
        <v>1988</v>
      </c>
      <c r="D20" s="223" t="s">
        <v>187</v>
      </c>
      <c r="E20" s="223" t="s">
        <v>185</v>
      </c>
      <c r="F20" s="84">
        <v>0.012475694444444444</v>
      </c>
      <c r="G20" s="5">
        <v>2</v>
      </c>
      <c r="H20" s="6">
        <v>54</v>
      </c>
    </row>
    <row r="21" spans="1:8" ht="15">
      <c r="A21" s="19">
        <v>3</v>
      </c>
      <c r="B21" s="20" t="s">
        <v>1251</v>
      </c>
      <c r="C21" s="19">
        <v>1984</v>
      </c>
      <c r="D21" s="223" t="s">
        <v>442</v>
      </c>
      <c r="E21" s="223"/>
      <c r="F21" s="84">
        <v>0.013208333333333334</v>
      </c>
      <c r="G21" s="5">
        <v>3</v>
      </c>
      <c r="H21" s="6">
        <v>48</v>
      </c>
    </row>
    <row r="22" spans="1:8" ht="15">
      <c r="A22" s="19">
        <v>4</v>
      </c>
      <c r="B22" s="20" t="s">
        <v>807</v>
      </c>
      <c r="C22" s="19">
        <v>1982</v>
      </c>
      <c r="D22" s="223" t="s">
        <v>39</v>
      </c>
      <c r="E22" s="223"/>
      <c r="F22" s="84">
        <v>0.013581018518518518</v>
      </c>
      <c r="G22" s="5">
        <v>4</v>
      </c>
      <c r="H22" s="6">
        <v>43</v>
      </c>
    </row>
    <row r="23" spans="1:6" s="228" customFormat="1" ht="15.75">
      <c r="A23" s="228" t="s">
        <v>491</v>
      </c>
      <c r="C23" s="228" t="s">
        <v>1252</v>
      </c>
      <c r="D23" s="224"/>
      <c r="E23" s="224"/>
      <c r="F23" s="229"/>
    </row>
    <row r="24" spans="1:8" ht="28.5">
      <c r="A24" s="78" t="s">
        <v>1</v>
      </c>
      <c r="B24" s="78" t="s">
        <v>180</v>
      </c>
      <c r="C24" s="78" t="s">
        <v>58</v>
      </c>
      <c r="D24" s="223" t="s">
        <v>181</v>
      </c>
      <c r="E24" s="223" t="s">
        <v>182</v>
      </c>
      <c r="F24" s="78" t="s">
        <v>36</v>
      </c>
      <c r="G24" s="16" t="s">
        <v>1</v>
      </c>
      <c r="H24" s="16" t="s">
        <v>3</v>
      </c>
    </row>
    <row r="25" spans="1:8" ht="15">
      <c r="A25" s="19">
        <v>1</v>
      </c>
      <c r="B25" s="20" t="s">
        <v>1253</v>
      </c>
      <c r="C25" s="19">
        <v>1994</v>
      </c>
      <c r="D25" s="123" t="s">
        <v>1412</v>
      </c>
      <c r="E25" s="223" t="s">
        <v>185</v>
      </c>
      <c r="F25" s="84">
        <v>0.011907407407407408</v>
      </c>
      <c r="G25" s="5">
        <v>1</v>
      </c>
      <c r="H25" s="6">
        <v>60</v>
      </c>
    </row>
    <row r="26" spans="1:8" ht="15">
      <c r="A26" s="19">
        <v>2</v>
      </c>
      <c r="B26" s="20" t="s">
        <v>1025</v>
      </c>
      <c r="C26" s="19">
        <v>1994</v>
      </c>
      <c r="D26" s="223" t="s">
        <v>1254</v>
      </c>
      <c r="E26" s="223" t="s">
        <v>1255</v>
      </c>
      <c r="F26" s="84">
        <v>0.01213425925925926</v>
      </c>
      <c r="G26" s="5">
        <v>2</v>
      </c>
      <c r="H26" s="6">
        <v>54</v>
      </c>
    </row>
    <row r="27" spans="1:8" ht="15">
      <c r="A27" s="19">
        <v>3</v>
      </c>
      <c r="B27" s="20" t="s">
        <v>1256</v>
      </c>
      <c r="C27" s="19">
        <v>1992</v>
      </c>
      <c r="D27" s="223" t="s">
        <v>1257</v>
      </c>
      <c r="E27" s="223" t="s">
        <v>185</v>
      </c>
      <c r="F27" s="84">
        <v>0.01359722222222222</v>
      </c>
      <c r="G27" s="5">
        <v>3</v>
      </c>
      <c r="H27" s="6">
        <v>48</v>
      </c>
    </row>
    <row r="28" spans="1:8" ht="15">
      <c r="A28" s="19">
        <v>4</v>
      </c>
      <c r="B28" s="20" t="s">
        <v>55</v>
      </c>
      <c r="C28" s="19">
        <v>1994</v>
      </c>
      <c r="D28" s="223" t="s">
        <v>184</v>
      </c>
      <c r="E28" s="223" t="s">
        <v>185</v>
      </c>
      <c r="F28" s="84">
        <v>0.01598726851851852</v>
      </c>
      <c r="G28" s="5">
        <v>4</v>
      </c>
      <c r="H28" s="6">
        <v>43</v>
      </c>
    </row>
    <row r="29" spans="1:6" s="228" customFormat="1" ht="15.75">
      <c r="A29" s="228" t="s">
        <v>491</v>
      </c>
      <c r="C29" s="228" t="s">
        <v>1258</v>
      </c>
      <c r="D29" s="224"/>
      <c r="E29" s="224"/>
      <c r="F29" s="229"/>
    </row>
    <row r="30" spans="1:8" ht="28.5">
      <c r="A30" s="78" t="s">
        <v>1</v>
      </c>
      <c r="B30" s="78" t="s">
        <v>180</v>
      </c>
      <c r="C30" s="78" t="s">
        <v>58</v>
      </c>
      <c r="D30" s="223" t="s">
        <v>181</v>
      </c>
      <c r="E30" s="223" t="s">
        <v>182</v>
      </c>
      <c r="F30" s="78" t="s">
        <v>36</v>
      </c>
      <c r="G30" s="16" t="s">
        <v>1</v>
      </c>
      <c r="H30" s="16" t="s">
        <v>3</v>
      </c>
    </row>
    <row r="31" spans="1:8" ht="15">
      <c r="A31" s="19">
        <v>1</v>
      </c>
      <c r="B31" s="20" t="s">
        <v>507</v>
      </c>
      <c r="C31" s="19">
        <v>2007</v>
      </c>
      <c r="D31" s="223" t="s">
        <v>184</v>
      </c>
      <c r="E31" s="223" t="s">
        <v>1259</v>
      </c>
      <c r="F31" s="84">
        <v>0.0059479166666666665</v>
      </c>
      <c r="G31" s="5">
        <v>1</v>
      </c>
      <c r="H31" s="6">
        <v>60</v>
      </c>
    </row>
    <row r="32" spans="1:8" ht="15">
      <c r="A32" s="19">
        <v>2</v>
      </c>
      <c r="B32" s="20" t="s">
        <v>1131</v>
      </c>
      <c r="C32" s="19">
        <v>2007</v>
      </c>
      <c r="D32" s="223" t="s">
        <v>1260</v>
      </c>
      <c r="E32" s="223" t="s">
        <v>1261</v>
      </c>
      <c r="F32" s="84">
        <v>0.006005555555555556</v>
      </c>
      <c r="G32" s="5">
        <v>2</v>
      </c>
      <c r="H32" s="6">
        <v>54</v>
      </c>
    </row>
    <row r="33" spans="1:8" ht="15">
      <c r="A33" s="19">
        <v>3</v>
      </c>
      <c r="B33" s="20" t="s">
        <v>111</v>
      </c>
      <c r="C33" s="19">
        <v>2007</v>
      </c>
      <c r="D33" s="223" t="s">
        <v>187</v>
      </c>
      <c r="E33" s="223" t="s">
        <v>1261</v>
      </c>
      <c r="F33" s="84">
        <v>0.006127199074074074</v>
      </c>
      <c r="G33" s="5">
        <v>3</v>
      </c>
      <c r="H33" s="6">
        <v>48</v>
      </c>
    </row>
    <row r="34" spans="1:8" ht="15">
      <c r="A34" s="19">
        <v>4</v>
      </c>
      <c r="B34" s="20" t="s">
        <v>1262</v>
      </c>
      <c r="C34" s="19">
        <v>2008</v>
      </c>
      <c r="D34" s="223" t="s">
        <v>184</v>
      </c>
      <c r="E34" s="223" t="s">
        <v>1259</v>
      </c>
      <c r="F34" s="84">
        <v>0.006140046296296296</v>
      </c>
      <c r="G34" s="5">
        <v>4</v>
      </c>
      <c r="H34" s="6">
        <v>43</v>
      </c>
    </row>
    <row r="35" spans="1:8" ht="15">
      <c r="A35" s="19">
        <v>5</v>
      </c>
      <c r="B35" s="20" t="s">
        <v>1263</v>
      </c>
      <c r="C35" s="19">
        <v>2008</v>
      </c>
      <c r="D35" s="223" t="s">
        <v>191</v>
      </c>
      <c r="E35" s="223" t="s">
        <v>1250</v>
      </c>
      <c r="F35" s="84">
        <v>0.006150462962962963</v>
      </c>
      <c r="G35" s="5">
        <v>5</v>
      </c>
      <c r="H35" s="6">
        <v>40</v>
      </c>
    </row>
    <row r="36" spans="1:8" ht="15">
      <c r="A36" s="19">
        <v>6</v>
      </c>
      <c r="B36" s="20" t="s">
        <v>239</v>
      </c>
      <c r="C36" s="19">
        <v>2008</v>
      </c>
      <c r="D36" s="223" t="s">
        <v>37</v>
      </c>
      <c r="E36" s="223" t="s">
        <v>1264</v>
      </c>
      <c r="F36" s="84">
        <v>0.0063055555555555564</v>
      </c>
      <c r="G36" s="5">
        <v>6</v>
      </c>
      <c r="H36" s="6">
        <v>38</v>
      </c>
    </row>
    <row r="37" spans="1:8" ht="15">
      <c r="A37" s="19">
        <v>7</v>
      </c>
      <c r="B37" s="20" t="s">
        <v>235</v>
      </c>
      <c r="C37" s="19">
        <v>2008</v>
      </c>
      <c r="D37" s="223" t="s">
        <v>187</v>
      </c>
      <c r="E37" s="223" t="s">
        <v>1261</v>
      </c>
      <c r="F37" s="84">
        <v>0.00631724537037037</v>
      </c>
      <c r="G37" s="5">
        <v>7</v>
      </c>
      <c r="H37" s="6">
        <v>36</v>
      </c>
    </row>
    <row r="38" spans="1:8" ht="15">
      <c r="A38" s="19">
        <v>8</v>
      </c>
      <c r="B38" s="20" t="s">
        <v>644</v>
      </c>
      <c r="C38" s="19">
        <v>2008</v>
      </c>
      <c r="D38" s="223" t="s">
        <v>184</v>
      </c>
      <c r="E38" s="223" t="s">
        <v>1265</v>
      </c>
      <c r="F38" s="84">
        <v>0.006333333333333333</v>
      </c>
      <c r="G38" s="5">
        <v>8</v>
      </c>
      <c r="H38" s="6">
        <v>34</v>
      </c>
    </row>
    <row r="39" spans="1:8" ht="15">
      <c r="A39" s="19">
        <v>9</v>
      </c>
      <c r="B39" s="20" t="s">
        <v>647</v>
      </c>
      <c r="C39" s="19">
        <v>2007</v>
      </c>
      <c r="D39" s="223" t="s">
        <v>184</v>
      </c>
      <c r="E39" s="223" t="s">
        <v>1265</v>
      </c>
      <c r="F39" s="84">
        <v>0.006400462962962963</v>
      </c>
      <c r="G39" s="5">
        <v>9</v>
      </c>
      <c r="H39" s="6">
        <v>32</v>
      </c>
    </row>
    <row r="40" spans="1:8" ht="15">
      <c r="A40" s="19">
        <v>9</v>
      </c>
      <c r="B40" s="20" t="s">
        <v>1266</v>
      </c>
      <c r="C40" s="19">
        <v>2007</v>
      </c>
      <c r="D40" s="223" t="s">
        <v>1257</v>
      </c>
      <c r="E40" s="223" t="s">
        <v>1261</v>
      </c>
      <c r="F40" s="84">
        <v>0.006400462962962963</v>
      </c>
      <c r="G40" s="5">
        <v>10</v>
      </c>
      <c r="H40" s="6">
        <v>31</v>
      </c>
    </row>
    <row r="41" spans="1:8" ht="15">
      <c r="A41" s="19">
        <v>11</v>
      </c>
      <c r="B41" s="20" t="s">
        <v>1267</v>
      </c>
      <c r="C41" s="19">
        <v>2007</v>
      </c>
      <c r="D41" s="223" t="s">
        <v>191</v>
      </c>
      <c r="E41" s="223" t="s">
        <v>1250</v>
      </c>
      <c r="F41" s="84">
        <v>0.00643287037037037</v>
      </c>
      <c r="G41" s="5">
        <v>11</v>
      </c>
      <c r="H41" s="6">
        <v>30</v>
      </c>
    </row>
    <row r="42" spans="1:8" ht="15">
      <c r="A42" s="19">
        <v>12</v>
      </c>
      <c r="B42" s="20" t="s">
        <v>231</v>
      </c>
      <c r="C42" s="19">
        <v>2008</v>
      </c>
      <c r="D42" s="223" t="s">
        <v>187</v>
      </c>
      <c r="E42" s="223" t="s">
        <v>1261</v>
      </c>
      <c r="F42" s="84">
        <v>0.006511574074074075</v>
      </c>
      <c r="G42" s="5">
        <v>12</v>
      </c>
      <c r="H42" s="6">
        <v>28</v>
      </c>
    </row>
    <row r="43" spans="1:8" ht="15">
      <c r="A43" s="19">
        <v>13</v>
      </c>
      <c r="B43" s="20" t="s">
        <v>1268</v>
      </c>
      <c r="C43" s="19">
        <v>2008</v>
      </c>
      <c r="D43" s="223" t="s">
        <v>191</v>
      </c>
      <c r="E43" s="223" t="s">
        <v>1250</v>
      </c>
      <c r="F43" s="84">
        <v>0.006546296296296296</v>
      </c>
      <c r="G43" s="5">
        <v>13</v>
      </c>
      <c r="H43" s="6">
        <v>26</v>
      </c>
    </row>
    <row r="44" spans="1:8" ht="15">
      <c r="A44" s="19">
        <v>14</v>
      </c>
      <c r="B44" s="20" t="s">
        <v>1269</v>
      </c>
      <c r="C44" s="19">
        <v>2008</v>
      </c>
      <c r="D44" s="223" t="s">
        <v>184</v>
      </c>
      <c r="E44" s="223" t="s">
        <v>1259</v>
      </c>
      <c r="F44" s="84">
        <v>0.006652777777777778</v>
      </c>
      <c r="G44" s="5">
        <v>14</v>
      </c>
      <c r="H44" s="6">
        <v>24</v>
      </c>
    </row>
    <row r="45" spans="1:8" ht="15">
      <c r="A45" s="19">
        <v>15</v>
      </c>
      <c r="B45" s="20" t="s">
        <v>1270</v>
      </c>
      <c r="C45" s="19">
        <v>2008</v>
      </c>
      <c r="D45" s="223" t="s">
        <v>191</v>
      </c>
      <c r="E45" s="223" t="s">
        <v>1250</v>
      </c>
      <c r="F45" s="84">
        <v>0.006670138888888889</v>
      </c>
      <c r="G45" s="5">
        <v>15</v>
      </c>
      <c r="H45" s="6">
        <v>22</v>
      </c>
    </row>
    <row r="46" spans="1:8" ht="15">
      <c r="A46" s="19">
        <v>16</v>
      </c>
      <c r="B46" s="20" t="s">
        <v>47</v>
      </c>
      <c r="C46" s="19">
        <v>2008</v>
      </c>
      <c r="D46" s="223" t="s">
        <v>187</v>
      </c>
      <c r="E46" s="223" t="s">
        <v>1261</v>
      </c>
      <c r="F46" s="84">
        <v>0.0066851851851851855</v>
      </c>
      <c r="G46" s="5">
        <v>16</v>
      </c>
      <c r="H46" s="6">
        <v>20</v>
      </c>
    </row>
    <row r="47" spans="1:8" ht="15">
      <c r="A47" s="19">
        <v>17</v>
      </c>
      <c r="B47" s="20" t="s">
        <v>1132</v>
      </c>
      <c r="C47" s="19">
        <v>2008</v>
      </c>
      <c r="D47" s="223" t="s">
        <v>1260</v>
      </c>
      <c r="E47" s="223" t="s">
        <v>1261</v>
      </c>
      <c r="F47" s="84">
        <v>0.006703703703703705</v>
      </c>
      <c r="G47" s="5">
        <v>17</v>
      </c>
      <c r="H47" s="6">
        <v>18</v>
      </c>
    </row>
    <row r="48" spans="1:8" ht="15">
      <c r="A48" s="19">
        <v>18</v>
      </c>
      <c r="B48" s="20" t="s">
        <v>1271</v>
      </c>
      <c r="C48" s="19">
        <v>2007</v>
      </c>
      <c r="D48" s="223" t="s">
        <v>191</v>
      </c>
      <c r="E48" s="223" t="s">
        <v>1250</v>
      </c>
      <c r="F48" s="84">
        <v>0.0067604166666666654</v>
      </c>
      <c r="G48" s="5">
        <v>18</v>
      </c>
      <c r="H48" s="6">
        <v>16</v>
      </c>
    </row>
    <row r="49" spans="1:8" ht="15">
      <c r="A49" s="19">
        <v>19</v>
      </c>
      <c r="B49" s="20" t="s">
        <v>1095</v>
      </c>
      <c r="C49" s="19">
        <v>2007</v>
      </c>
      <c r="D49" s="223" t="s">
        <v>1260</v>
      </c>
      <c r="E49" s="223" t="s">
        <v>1261</v>
      </c>
      <c r="F49" s="84">
        <v>0.00678599537037037</v>
      </c>
      <c r="G49" s="5">
        <v>19</v>
      </c>
      <c r="H49" s="6">
        <v>14</v>
      </c>
    </row>
    <row r="50" spans="1:8" ht="15">
      <c r="A50" s="19">
        <v>20</v>
      </c>
      <c r="B50" s="20" t="s">
        <v>1096</v>
      </c>
      <c r="C50" s="19">
        <v>2008</v>
      </c>
      <c r="D50" s="223" t="s">
        <v>1260</v>
      </c>
      <c r="E50" s="223" t="s">
        <v>1261</v>
      </c>
      <c r="F50" s="84">
        <v>0.006805555555555557</v>
      </c>
      <c r="G50" s="5">
        <v>20</v>
      </c>
      <c r="H50" s="6">
        <v>12</v>
      </c>
    </row>
    <row r="51" spans="1:8" ht="15">
      <c r="A51" s="19">
        <v>21</v>
      </c>
      <c r="B51" s="20" t="s">
        <v>1272</v>
      </c>
      <c r="C51" s="19">
        <v>2008</v>
      </c>
      <c r="D51" s="223" t="s">
        <v>1257</v>
      </c>
      <c r="E51" s="223" t="s">
        <v>1261</v>
      </c>
      <c r="F51" s="84">
        <v>0.006811342592592592</v>
      </c>
      <c r="G51" s="5">
        <v>21</v>
      </c>
      <c r="H51" s="6">
        <v>10</v>
      </c>
    </row>
    <row r="52" spans="1:8" ht="15">
      <c r="A52" s="19">
        <v>22</v>
      </c>
      <c r="B52" s="20" t="s">
        <v>1273</v>
      </c>
      <c r="C52" s="19">
        <v>2008</v>
      </c>
      <c r="D52" s="223" t="s">
        <v>184</v>
      </c>
      <c r="E52" s="223" t="s">
        <v>1259</v>
      </c>
      <c r="F52" s="84">
        <v>0.007056712962962963</v>
      </c>
      <c r="G52" s="5">
        <v>22</v>
      </c>
      <c r="H52" s="6">
        <v>9</v>
      </c>
    </row>
    <row r="53" spans="1:8" ht="15">
      <c r="A53" s="19">
        <v>23</v>
      </c>
      <c r="B53" s="20" t="s">
        <v>1274</v>
      </c>
      <c r="C53" s="19">
        <v>2007</v>
      </c>
      <c r="D53" s="223" t="s">
        <v>1275</v>
      </c>
      <c r="E53" s="223" t="s">
        <v>240</v>
      </c>
      <c r="F53" s="84">
        <v>0.007116898148148147</v>
      </c>
      <c r="G53" s="5">
        <v>23</v>
      </c>
      <c r="H53" s="6">
        <v>8</v>
      </c>
    </row>
    <row r="54" spans="1:8" ht="15">
      <c r="A54" s="19">
        <v>24</v>
      </c>
      <c r="B54" s="20" t="s">
        <v>1100</v>
      </c>
      <c r="C54" s="19">
        <v>2007</v>
      </c>
      <c r="D54" s="223" t="s">
        <v>1260</v>
      </c>
      <c r="E54" s="223" t="s">
        <v>1261</v>
      </c>
      <c r="F54" s="84">
        <v>0.007171296296296296</v>
      </c>
      <c r="G54" s="5">
        <v>24</v>
      </c>
      <c r="H54" s="6">
        <v>7</v>
      </c>
    </row>
    <row r="55" spans="1:8" ht="15">
      <c r="A55" s="19">
        <v>25</v>
      </c>
      <c r="B55" s="20" t="s">
        <v>1276</v>
      </c>
      <c r="C55" s="19">
        <v>2007</v>
      </c>
      <c r="D55" s="223" t="s">
        <v>191</v>
      </c>
      <c r="E55" s="223" t="s">
        <v>1250</v>
      </c>
      <c r="F55" s="84">
        <v>0.007175000000000001</v>
      </c>
      <c r="G55" s="5">
        <v>25</v>
      </c>
      <c r="H55" s="6">
        <v>6</v>
      </c>
    </row>
    <row r="56" spans="1:8" ht="15">
      <c r="A56" s="19">
        <v>26</v>
      </c>
      <c r="B56" s="20" t="s">
        <v>1133</v>
      </c>
      <c r="C56" s="19">
        <v>2008</v>
      </c>
      <c r="D56" s="223" t="s">
        <v>1260</v>
      </c>
      <c r="E56" s="223" t="s">
        <v>1261</v>
      </c>
      <c r="F56" s="84">
        <v>0.007331018518518518</v>
      </c>
      <c r="G56" s="5">
        <v>26</v>
      </c>
      <c r="H56" s="6">
        <v>5</v>
      </c>
    </row>
    <row r="57" spans="1:8" ht="15">
      <c r="A57" s="19">
        <v>27</v>
      </c>
      <c r="B57" s="20" t="s">
        <v>1098</v>
      </c>
      <c r="C57" s="19">
        <v>2007</v>
      </c>
      <c r="D57" s="223" t="s">
        <v>1260</v>
      </c>
      <c r="E57" s="223" t="s">
        <v>1261</v>
      </c>
      <c r="F57" s="84">
        <v>0.007347222222222223</v>
      </c>
      <c r="G57" s="5">
        <v>27</v>
      </c>
      <c r="H57" s="6">
        <v>4</v>
      </c>
    </row>
    <row r="58" spans="1:8" ht="15">
      <c r="A58" s="19">
        <v>28</v>
      </c>
      <c r="B58" s="20" t="s">
        <v>406</v>
      </c>
      <c r="C58" s="19">
        <v>2007</v>
      </c>
      <c r="D58" s="223" t="s">
        <v>184</v>
      </c>
      <c r="E58" s="223" t="s">
        <v>1265</v>
      </c>
      <c r="F58" s="84">
        <v>0.007365740740740741</v>
      </c>
      <c r="G58" s="5">
        <v>28</v>
      </c>
      <c r="H58" s="6">
        <v>3</v>
      </c>
    </row>
    <row r="59" spans="1:8" ht="15">
      <c r="A59" s="19">
        <v>29</v>
      </c>
      <c r="B59" s="20" t="s">
        <v>1277</v>
      </c>
      <c r="C59" s="19">
        <v>2008</v>
      </c>
      <c r="D59" s="223" t="s">
        <v>191</v>
      </c>
      <c r="E59" s="223" t="s">
        <v>1250</v>
      </c>
      <c r="F59" s="84">
        <v>0.007385416666666666</v>
      </c>
      <c r="G59" s="5">
        <v>29</v>
      </c>
      <c r="H59" s="6">
        <v>2</v>
      </c>
    </row>
    <row r="60" spans="1:8" ht="15">
      <c r="A60" s="19">
        <v>30</v>
      </c>
      <c r="B60" s="20" t="s">
        <v>657</v>
      </c>
      <c r="C60" s="19">
        <v>2008</v>
      </c>
      <c r="D60" s="223" t="s">
        <v>184</v>
      </c>
      <c r="E60" s="223" t="s">
        <v>1259</v>
      </c>
      <c r="F60" s="84">
        <v>0.007392361111111111</v>
      </c>
      <c r="G60" s="5">
        <v>30</v>
      </c>
      <c r="H60" s="6">
        <v>1</v>
      </c>
    </row>
    <row r="61" spans="1:8" ht="15">
      <c r="A61" s="19">
        <v>31</v>
      </c>
      <c r="B61" s="20" t="s">
        <v>1238</v>
      </c>
      <c r="C61" s="19">
        <v>2007</v>
      </c>
      <c r="D61" s="223" t="s">
        <v>1260</v>
      </c>
      <c r="E61" s="223" t="s">
        <v>1261</v>
      </c>
      <c r="F61" s="84">
        <v>0.0074050925925925925</v>
      </c>
      <c r="G61" s="5">
        <v>31</v>
      </c>
      <c r="H61" s="6">
        <v>1</v>
      </c>
    </row>
    <row r="62" spans="1:8" ht="15">
      <c r="A62" s="19">
        <v>32</v>
      </c>
      <c r="B62" s="20" t="s">
        <v>649</v>
      </c>
      <c r="C62" s="19">
        <v>2008</v>
      </c>
      <c r="D62" s="223" t="s">
        <v>184</v>
      </c>
      <c r="E62" s="223" t="s">
        <v>1259</v>
      </c>
      <c r="F62" s="84">
        <v>0.007414351851851852</v>
      </c>
      <c r="G62" s="5">
        <v>32</v>
      </c>
      <c r="H62" s="6">
        <v>1</v>
      </c>
    </row>
    <row r="63" spans="1:8" ht="15">
      <c r="A63" s="19">
        <v>33</v>
      </c>
      <c r="B63" s="20" t="s">
        <v>1278</v>
      </c>
      <c r="C63" s="19">
        <v>2007</v>
      </c>
      <c r="D63" s="223" t="s">
        <v>1257</v>
      </c>
      <c r="E63" s="223" t="s">
        <v>1261</v>
      </c>
      <c r="F63" s="84">
        <v>0.007608796296296297</v>
      </c>
      <c r="G63" s="5">
        <v>33</v>
      </c>
      <c r="H63" s="6">
        <v>1</v>
      </c>
    </row>
    <row r="64" spans="1:8" ht="15">
      <c r="A64" s="19">
        <v>34</v>
      </c>
      <c r="B64" s="20" t="s">
        <v>1279</v>
      </c>
      <c r="C64" s="19">
        <v>2008</v>
      </c>
      <c r="D64" s="223" t="s">
        <v>191</v>
      </c>
      <c r="E64" s="223" t="s">
        <v>1250</v>
      </c>
      <c r="F64" s="84">
        <v>0.007747685185185185</v>
      </c>
      <c r="G64" s="5">
        <v>34</v>
      </c>
      <c r="H64" s="6">
        <v>1</v>
      </c>
    </row>
    <row r="65" spans="1:8" ht="15">
      <c r="A65" s="19">
        <v>35</v>
      </c>
      <c r="B65" s="20" t="s">
        <v>1280</v>
      </c>
      <c r="C65" s="19">
        <v>2007</v>
      </c>
      <c r="D65" s="223" t="s">
        <v>1257</v>
      </c>
      <c r="E65" s="223" t="s">
        <v>1261</v>
      </c>
      <c r="F65" s="84">
        <v>0.007922453703703704</v>
      </c>
      <c r="G65" s="5">
        <v>35</v>
      </c>
      <c r="H65" s="6">
        <v>1</v>
      </c>
    </row>
    <row r="66" spans="1:8" ht="15">
      <c r="A66" s="19">
        <v>36</v>
      </c>
      <c r="B66" s="20" t="s">
        <v>1281</v>
      </c>
      <c r="C66" s="19">
        <v>2008</v>
      </c>
      <c r="D66" s="223" t="s">
        <v>1260</v>
      </c>
      <c r="E66" s="223" t="s">
        <v>1261</v>
      </c>
      <c r="F66" s="84">
        <v>0.007951388888888888</v>
      </c>
      <c r="G66" s="5">
        <v>36</v>
      </c>
      <c r="H66" s="6">
        <v>1</v>
      </c>
    </row>
    <row r="67" spans="1:8" ht="15">
      <c r="A67" s="19">
        <v>37</v>
      </c>
      <c r="B67" s="20" t="s">
        <v>244</v>
      </c>
      <c r="C67" s="19">
        <v>2008</v>
      </c>
      <c r="D67" s="223" t="s">
        <v>187</v>
      </c>
      <c r="E67" s="223" t="s">
        <v>1261</v>
      </c>
      <c r="F67" s="84">
        <v>0.007965277777777778</v>
      </c>
      <c r="G67" s="5">
        <v>37</v>
      </c>
      <c r="H67" s="6">
        <v>1</v>
      </c>
    </row>
    <row r="68" spans="1:8" ht="15">
      <c r="A68" s="19">
        <v>38</v>
      </c>
      <c r="B68" s="20" t="s">
        <v>1282</v>
      </c>
      <c r="C68" s="19">
        <v>2008</v>
      </c>
      <c r="D68" s="223" t="s">
        <v>191</v>
      </c>
      <c r="E68" s="223" t="s">
        <v>1250</v>
      </c>
      <c r="F68" s="84">
        <v>0.008013888888888888</v>
      </c>
      <c r="G68" s="5">
        <v>38</v>
      </c>
      <c r="H68" s="6">
        <v>1</v>
      </c>
    </row>
    <row r="69" spans="1:8" ht="15">
      <c r="A69" s="19">
        <v>39</v>
      </c>
      <c r="B69" s="20" t="s">
        <v>1134</v>
      </c>
      <c r="C69" s="19">
        <v>2007</v>
      </c>
      <c r="D69" s="223" t="s">
        <v>1260</v>
      </c>
      <c r="E69" s="223" t="s">
        <v>1261</v>
      </c>
      <c r="F69" s="84">
        <v>0.00811550925925926</v>
      </c>
      <c r="G69" s="5">
        <v>39</v>
      </c>
      <c r="H69" s="6">
        <v>1</v>
      </c>
    </row>
    <row r="70" spans="1:8" ht="15">
      <c r="A70" s="19">
        <v>40</v>
      </c>
      <c r="B70" s="20" t="s">
        <v>247</v>
      </c>
      <c r="C70" s="19">
        <v>2007</v>
      </c>
      <c r="D70" s="223" t="s">
        <v>187</v>
      </c>
      <c r="E70" s="223" t="s">
        <v>1261</v>
      </c>
      <c r="F70" s="84">
        <v>0.008193287037037037</v>
      </c>
      <c r="G70" s="5">
        <v>40</v>
      </c>
      <c r="H70" s="6">
        <v>1</v>
      </c>
    </row>
    <row r="71" spans="1:8" ht="15">
      <c r="A71" s="19">
        <v>41</v>
      </c>
      <c r="B71" s="20" t="s">
        <v>1283</v>
      </c>
      <c r="C71" s="19">
        <v>2008</v>
      </c>
      <c r="D71" s="223" t="s">
        <v>187</v>
      </c>
      <c r="E71" s="223" t="s">
        <v>1261</v>
      </c>
      <c r="F71" s="84">
        <v>0.00820486111111111</v>
      </c>
      <c r="G71" s="5">
        <v>41</v>
      </c>
      <c r="H71" s="6">
        <v>1</v>
      </c>
    </row>
    <row r="72" spans="1:8" ht="15">
      <c r="A72" s="19">
        <v>42</v>
      </c>
      <c r="B72" s="20" t="s">
        <v>51</v>
      </c>
      <c r="C72" s="19">
        <v>2008</v>
      </c>
      <c r="D72" s="223" t="s">
        <v>187</v>
      </c>
      <c r="E72" s="223" t="s">
        <v>1261</v>
      </c>
      <c r="F72" s="84">
        <v>0.008427083333333333</v>
      </c>
      <c r="G72" s="5">
        <v>42</v>
      </c>
      <c r="H72" s="6">
        <v>1</v>
      </c>
    </row>
    <row r="73" spans="1:8" ht="15">
      <c r="A73" s="19">
        <v>43</v>
      </c>
      <c r="B73" s="20" t="s">
        <v>1104</v>
      </c>
      <c r="C73" s="19">
        <v>2007</v>
      </c>
      <c r="D73" s="223" t="s">
        <v>1260</v>
      </c>
      <c r="E73" s="223" t="s">
        <v>1261</v>
      </c>
      <c r="F73" s="84">
        <v>0.00885300925925926</v>
      </c>
      <c r="G73" s="5">
        <v>43</v>
      </c>
      <c r="H73" s="6">
        <v>1</v>
      </c>
    </row>
    <row r="74" spans="1:8" ht="15">
      <c r="A74" s="19">
        <v>44</v>
      </c>
      <c r="B74" s="20" t="s">
        <v>1284</v>
      </c>
      <c r="C74" s="19">
        <v>2008</v>
      </c>
      <c r="D74" s="223" t="s">
        <v>191</v>
      </c>
      <c r="E74" s="223" t="s">
        <v>1250</v>
      </c>
      <c r="F74" s="84">
        <v>0.008855324074074074</v>
      </c>
      <c r="G74" s="5">
        <v>44</v>
      </c>
      <c r="H74" s="6">
        <v>1</v>
      </c>
    </row>
    <row r="75" spans="1:8" ht="15">
      <c r="A75" s="19">
        <v>45</v>
      </c>
      <c r="B75" s="20" t="s">
        <v>1285</v>
      </c>
      <c r="C75" s="19">
        <v>2008</v>
      </c>
      <c r="D75" s="223" t="s">
        <v>1260</v>
      </c>
      <c r="E75" s="223" t="s">
        <v>1261</v>
      </c>
      <c r="F75" s="84">
        <v>0.008909722222222223</v>
      </c>
      <c r="G75" s="5">
        <v>45</v>
      </c>
      <c r="H75" s="6">
        <v>1</v>
      </c>
    </row>
    <row r="76" spans="1:8" ht="15">
      <c r="A76" s="19">
        <v>46</v>
      </c>
      <c r="B76" s="20" t="s">
        <v>1286</v>
      </c>
      <c r="C76" s="19">
        <v>2008</v>
      </c>
      <c r="D76" s="223" t="s">
        <v>1257</v>
      </c>
      <c r="E76" s="223" t="s">
        <v>1261</v>
      </c>
      <c r="F76" s="84">
        <v>0.009335648148148148</v>
      </c>
      <c r="G76" s="5">
        <v>46</v>
      </c>
      <c r="H76" s="6">
        <v>1</v>
      </c>
    </row>
    <row r="77" spans="1:8" ht="15">
      <c r="A77" s="19">
        <v>47</v>
      </c>
      <c r="B77" s="20" t="s">
        <v>1287</v>
      </c>
      <c r="C77" s="19">
        <v>2008</v>
      </c>
      <c r="D77" s="223" t="s">
        <v>1260</v>
      </c>
      <c r="E77" s="223" t="s">
        <v>1261</v>
      </c>
      <c r="F77" s="84">
        <v>0.0095625</v>
      </c>
      <c r="G77" s="5">
        <v>47</v>
      </c>
      <c r="H77" s="6">
        <v>1</v>
      </c>
    </row>
    <row r="78" spans="1:8" ht="15">
      <c r="A78" s="19">
        <v>48</v>
      </c>
      <c r="B78" s="20" t="s">
        <v>1288</v>
      </c>
      <c r="C78" s="19">
        <v>2007</v>
      </c>
      <c r="D78" s="223" t="s">
        <v>1260</v>
      </c>
      <c r="E78" s="223" t="s">
        <v>1261</v>
      </c>
      <c r="F78" s="84">
        <v>0.010246527777777778</v>
      </c>
      <c r="G78" s="5">
        <v>48</v>
      </c>
      <c r="H78" s="6">
        <v>1</v>
      </c>
    </row>
    <row r="79" spans="1:6" s="228" customFormat="1" ht="15.75">
      <c r="A79" s="228" t="s">
        <v>491</v>
      </c>
      <c r="C79" s="228" t="s">
        <v>1289</v>
      </c>
      <c r="D79" s="224"/>
      <c r="E79" s="224"/>
      <c r="F79" s="229"/>
    </row>
    <row r="80" spans="1:8" ht="28.5">
      <c r="A80" s="78" t="s">
        <v>1</v>
      </c>
      <c r="B80" s="78" t="s">
        <v>180</v>
      </c>
      <c r="C80" s="78" t="s">
        <v>58</v>
      </c>
      <c r="D80" s="223" t="s">
        <v>181</v>
      </c>
      <c r="E80" s="223" t="s">
        <v>182</v>
      </c>
      <c r="F80" s="78" t="s">
        <v>36</v>
      </c>
      <c r="G80" s="16" t="s">
        <v>1</v>
      </c>
      <c r="H80" s="16" t="s">
        <v>3</v>
      </c>
    </row>
    <row r="81" spans="1:8" ht="15">
      <c r="A81" s="19">
        <v>1</v>
      </c>
      <c r="B81" s="20" t="s">
        <v>250</v>
      </c>
      <c r="C81" s="19">
        <v>2009</v>
      </c>
      <c r="D81" s="223" t="s">
        <v>184</v>
      </c>
      <c r="E81" s="223" t="s">
        <v>1290</v>
      </c>
      <c r="F81" s="84">
        <v>0.0062581018518518515</v>
      </c>
      <c r="G81" s="5">
        <v>1</v>
      </c>
      <c r="H81" s="6">
        <v>60</v>
      </c>
    </row>
    <row r="82" spans="1:8" ht="15">
      <c r="A82" s="19">
        <v>2</v>
      </c>
      <c r="B82" s="20" t="s">
        <v>1291</v>
      </c>
      <c r="C82" s="19">
        <v>2009</v>
      </c>
      <c r="D82" s="223" t="s">
        <v>191</v>
      </c>
      <c r="E82" s="223" t="s">
        <v>1250</v>
      </c>
      <c r="F82" s="84">
        <v>0.006378472222222223</v>
      </c>
      <c r="G82" s="5">
        <v>2</v>
      </c>
      <c r="H82" s="6">
        <v>54</v>
      </c>
    </row>
    <row r="83" spans="1:8" ht="15">
      <c r="A83" s="19">
        <v>3</v>
      </c>
      <c r="B83" s="20" t="s">
        <v>1292</v>
      </c>
      <c r="C83" s="19">
        <v>2009</v>
      </c>
      <c r="D83" s="223" t="s">
        <v>184</v>
      </c>
      <c r="E83" s="223" t="s">
        <v>1259</v>
      </c>
      <c r="F83" s="84">
        <v>0.006447916666666667</v>
      </c>
      <c r="G83" s="5">
        <v>3</v>
      </c>
      <c r="H83" s="6">
        <v>48</v>
      </c>
    </row>
    <row r="84" spans="1:8" ht="15">
      <c r="A84" s="19">
        <v>4</v>
      </c>
      <c r="B84" s="20" t="s">
        <v>1187</v>
      </c>
      <c r="C84" s="19">
        <v>2009</v>
      </c>
      <c r="D84" s="223" t="s">
        <v>1260</v>
      </c>
      <c r="E84" s="223" t="s">
        <v>1261</v>
      </c>
      <c r="F84" s="84">
        <v>0.006487268518518518</v>
      </c>
      <c r="G84" s="5">
        <v>4</v>
      </c>
      <c r="H84" s="6">
        <v>43</v>
      </c>
    </row>
    <row r="85" spans="1:8" ht="15">
      <c r="A85" s="19">
        <v>5</v>
      </c>
      <c r="B85" s="20" t="s">
        <v>1293</v>
      </c>
      <c r="C85" s="19">
        <v>2009</v>
      </c>
      <c r="D85" s="223" t="s">
        <v>191</v>
      </c>
      <c r="E85" s="223" t="s">
        <v>1250</v>
      </c>
      <c r="F85" s="84">
        <v>0.006489583333333333</v>
      </c>
      <c r="G85" s="5">
        <v>5</v>
      </c>
      <c r="H85" s="6">
        <v>40</v>
      </c>
    </row>
    <row r="86" spans="1:8" ht="15">
      <c r="A86" s="19">
        <v>6</v>
      </c>
      <c r="B86" s="20" t="s">
        <v>124</v>
      </c>
      <c r="C86" s="19">
        <v>2010</v>
      </c>
      <c r="D86" s="223" t="s">
        <v>187</v>
      </c>
      <c r="E86" s="223" t="s">
        <v>1261</v>
      </c>
      <c r="F86" s="84">
        <v>0.006534722222222222</v>
      </c>
      <c r="G86" s="5">
        <v>6</v>
      </c>
      <c r="H86" s="6">
        <v>38</v>
      </c>
    </row>
    <row r="87" spans="1:8" ht="15">
      <c r="A87" s="19">
        <v>7</v>
      </c>
      <c r="B87" s="20" t="s">
        <v>1294</v>
      </c>
      <c r="C87" s="19">
        <v>2009</v>
      </c>
      <c r="D87" s="223" t="s">
        <v>191</v>
      </c>
      <c r="E87" s="223" t="s">
        <v>1250</v>
      </c>
      <c r="F87" s="84">
        <v>0.006574074074074073</v>
      </c>
      <c r="G87" s="5">
        <v>7</v>
      </c>
      <c r="H87" s="6">
        <v>36</v>
      </c>
    </row>
    <row r="88" spans="1:8" ht="15">
      <c r="A88" s="19">
        <v>8</v>
      </c>
      <c r="B88" s="20" t="s">
        <v>61</v>
      </c>
      <c r="C88" s="19">
        <v>2009</v>
      </c>
      <c r="D88" s="223" t="s">
        <v>187</v>
      </c>
      <c r="E88" s="223" t="s">
        <v>1261</v>
      </c>
      <c r="F88" s="84">
        <v>0.006594907407407407</v>
      </c>
      <c r="G88" s="5">
        <v>8</v>
      </c>
      <c r="H88" s="6">
        <v>34</v>
      </c>
    </row>
    <row r="89" spans="1:8" ht="15">
      <c r="A89" s="19">
        <v>9</v>
      </c>
      <c r="B89" s="20" t="s">
        <v>1145</v>
      </c>
      <c r="C89" s="19">
        <v>2009</v>
      </c>
      <c r="D89" s="223" t="s">
        <v>1260</v>
      </c>
      <c r="E89" s="223" t="s">
        <v>1261</v>
      </c>
      <c r="F89" s="84">
        <v>0.006644675925925925</v>
      </c>
      <c r="G89" s="5">
        <v>9</v>
      </c>
      <c r="H89" s="6">
        <v>32</v>
      </c>
    </row>
    <row r="90" spans="1:8" ht="15">
      <c r="A90" s="19">
        <v>10</v>
      </c>
      <c r="B90" s="20" t="s">
        <v>1295</v>
      </c>
      <c r="C90" s="19">
        <v>2009</v>
      </c>
      <c r="D90" s="223" t="s">
        <v>191</v>
      </c>
      <c r="E90" s="223" t="s">
        <v>1250</v>
      </c>
      <c r="F90" s="84">
        <v>0.006766203703703704</v>
      </c>
      <c r="G90" s="5">
        <v>10</v>
      </c>
      <c r="H90" s="6">
        <v>31</v>
      </c>
    </row>
    <row r="91" spans="1:8" ht="15">
      <c r="A91" s="19">
        <v>11</v>
      </c>
      <c r="B91" s="20" t="s">
        <v>1296</v>
      </c>
      <c r="C91" s="19">
        <v>2010</v>
      </c>
      <c r="D91" s="223" t="s">
        <v>191</v>
      </c>
      <c r="E91" s="223" t="s">
        <v>1250</v>
      </c>
      <c r="F91" s="84">
        <v>0.006803240740740741</v>
      </c>
      <c r="G91" s="5">
        <v>11</v>
      </c>
      <c r="H91" s="6">
        <v>30</v>
      </c>
    </row>
    <row r="92" spans="1:8" ht="15">
      <c r="A92" s="19">
        <v>12</v>
      </c>
      <c r="B92" s="20" t="s">
        <v>62</v>
      </c>
      <c r="C92" s="19">
        <v>2010</v>
      </c>
      <c r="D92" s="223" t="s">
        <v>187</v>
      </c>
      <c r="E92" s="223" t="s">
        <v>1261</v>
      </c>
      <c r="F92" s="84">
        <v>0.006934027777777778</v>
      </c>
      <c r="G92" s="5">
        <v>12</v>
      </c>
      <c r="H92" s="6">
        <v>28</v>
      </c>
    </row>
    <row r="93" spans="1:8" ht="15">
      <c r="A93" s="19">
        <v>13</v>
      </c>
      <c r="B93" s="20" t="s">
        <v>1297</v>
      </c>
      <c r="C93" s="19">
        <v>2009</v>
      </c>
      <c r="D93" s="223" t="s">
        <v>191</v>
      </c>
      <c r="E93" s="223" t="s">
        <v>1250</v>
      </c>
      <c r="F93" s="84">
        <v>0.006935185185185186</v>
      </c>
      <c r="G93" s="5">
        <v>13</v>
      </c>
      <c r="H93" s="6">
        <v>26</v>
      </c>
    </row>
    <row r="94" spans="1:8" ht="15">
      <c r="A94" s="19">
        <v>14</v>
      </c>
      <c r="B94" s="20" t="s">
        <v>1298</v>
      </c>
      <c r="C94" s="19">
        <v>2009</v>
      </c>
      <c r="D94" s="223" t="s">
        <v>37</v>
      </c>
      <c r="E94" s="223"/>
      <c r="F94" s="84">
        <v>0.006981481481481481</v>
      </c>
      <c r="G94" s="5">
        <v>14</v>
      </c>
      <c r="H94" s="6">
        <v>24</v>
      </c>
    </row>
    <row r="95" spans="1:8" ht="15">
      <c r="A95" s="19">
        <v>15</v>
      </c>
      <c r="B95" s="20" t="s">
        <v>253</v>
      </c>
      <c r="C95" s="19">
        <v>2009</v>
      </c>
      <c r="D95" s="223" t="s">
        <v>184</v>
      </c>
      <c r="E95" s="223" t="s">
        <v>1290</v>
      </c>
      <c r="F95" s="84">
        <v>0.007009259259259259</v>
      </c>
      <c r="G95" s="5">
        <v>15</v>
      </c>
      <c r="H95" s="6">
        <v>22</v>
      </c>
    </row>
    <row r="96" spans="1:8" ht="15">
      <c r="A96" s="19">
        <v>16</v>
      </c>
      <c r="B96" s="20" t="s">
        <v>1299</v>
      </c>
      <c r="C96" s="19">
        <v>2010</v>
      </c>
      <c r="D96" s="223" t="s">
        <v>191</v>
      </c>
      <c r="E96" s="223" t="s">
        <v>1250</v>
      </c>
      <c r="F96" s="84">
        <v>0.007103009259259259</v>
      </c>
      <c r="G96" s="5">
        <v>16</v>
      </c>
      <c r="H96" s="6">
        <v>20</v>
      </c>
    </row>
    <row r="97" spans="1:8" ht="15">
      <c r="A97" s="19">
        <v>17</v>
      </c>
      <c r="B97" s="20" t="s">
        <v>464</v>
      </c>
      <c r="C97" s="19">
        <v>2009</v>
      </c>
      <c r="D97" s="223" t="s">
        <v>184</v>
      </c>
      <c r="E97" s="223" t="s">
        <v>1259</v>
      </c>
      <c r="F97" s="84">
        <v>0.007107638888888889</v>
      </c>
      <c r="G97" s="5">
        <v>17</v>
      </c>
      <c r="H97" s="6">
        <v>18</v>
      </c>
    </row>
    <row r="98" spans="1:8" ht="15">
      <c r="A98" s="19">
        <v>18</v>
      </c>
      <c r="B98" s="20" t="s">
        <v>1300</v>
      </c>
      <c r="C98" s="19">
        <v>2009</v>
      </c>
      <c r="D98" s="223" t="s">
        <v>191</v>
      </c>
      <c r="E98" s="223" t="s">
        <v>1250</v>
      </c>
      <c r="F98" s="84">
        <v>0.0071585648148148155</v>
      </c>
      <c r="G98" s="5">
        <v>18</v>
      </c>
      <c r="H98" s="6">
        <v>16</v>
      </c>
    </row>
    <row r="99" spans="1:8" ht="15">
      <c r="A99" s="19">
        <v>19</v>
      </c>
      <c r="B99" s="20" t="s">
        <v>416</v>
      </c>
      <c r="C99" s="19">
        <v>2012</v>
      </c>
      <c r="D99" s="223" t="s">
        <v>37</v>
      </c>
      <c r="E99" s="223" t="s">
        <v>1264</v>
      </c>
      <c r="F99" s="84">
        <v>0.007170138888888888</v>
      </c>
      <c r="G99" s="5">
        <v>19</v>
      </c>
      <c r="H99" s="6">
        <v>14</v>
      </c>
    </row>
    <row r="100" spans="1:8" ht="15">
      <c r="A100" s="19">
        <v>20</v>
      </c>
      <c r="B100" s="20" t="s">
        <v>1301</v>
      </c>
      <c r="C100" s="19">
        <v>2011</v>
      </c>
      <c r="D100" s="223" t="s">
        <v>1257</v>
      </c>
      <c r="E100" s="223" t="s">
        <v>1261</v>
      </c>
      <c r="F100" s="84">
        <v>0.007247685185185186</v>
      </c>
      <c r="G100" s="5">
        <v>20</v>
      </c>
      <c r="H100" s="6">
        <v>12</v>
      </c>
    </row>
    <row r="101" spans="1:8" ht="15">
      <c r="A101" s="19">
        <v>21</v>
      </c>
      <c r="B101" s="20" t="s">
        <v>1216</v>
      </c>
      <c r="C101" s="19">
        <v>2009</v>
      </c>
      <c r="D101" s="223" t="s">
        <v>1260</v>
      </c>
      <c r="E101" s="223" t="s">
        <v>1261</v>
      </c>
      <c r="F101" s="84">
        <v>0.007260416666666666</v>
      </c>
      <c r="G101" s="5">
        <v>21</v>
      </c>
      <c r="H101" s="6">
        <v>10</v>
      </c>
    </row>
    <row r="102" spans="1:8" ht="15">
      <c r="A102" s="19">
        <v>22</v>
      </c>
      <c r="B102" s="20" t="s">
        <v>801</v>
      </c>
      <c r="C102" s="19">
        <v>2010</v>
      </c>
      <c r="D102" s="223" t="s">
        <v>191</v>
      </c>
      <c r="E102" s="223" t="s">
        <v>1250</v>
      </c>
      <c r="F102" s="84">
        <v>0.007340277777777778</v>
      </c>
      <c r="G102" s="5">
        <v>22</v>
      </c>
      <c r="H102" s="6">
        <v>9</v>
      </c>
    </row>
    <row r="103" spans="1:8" ht="15">
      <c r="A103" s="19">
        <v>23</v>
      </c>
      <c r="B103" s="20" t="s">
        <v>1302</v>
      </c>
      <c r="C103" s="19">
        <v>2009</v>
      </c>
      <c r="D103" s="223" t="s">
        <v>191</v>
      </c>
      <c r="E103" s="223" t="s">
        <v>1250</v>
      </c>
      <c r="F103" s="84">
        <v>0.0073587962962962964</v>
      </c>
      <c r="G103" s="5">
        <v>23</v>
      </c>
      <c r="H103" s="6">
        <v>8</v>
      </c>
    </row>
    <row r="104" spans="1:8" ht="15">
      <c r="A104" s="19">
        <v>24</v>
      </c>
      <c r="B104" s="20" t="s">
        <v>1140</v>
      </c>
      <c r="C104" s="19">
        <v>2009</v>
      </c>
      <c r="D104" s="223" t="s">
        <v>1260</v>
      </c>
      <c r="E104" s="223" t="s">
        <v>1261</v>
      </c>
      <c r="F104" s="84">
        <v>0.007368055555555555</v>
      </c>
      <c r="G104" s="5">
        <v>24</v>
      </c>
      <c r="H104" s="6">
        <v>7</v>
      </c>
    </row>
    <row r="105" spans="1:8" ht="15">
      <c r="A105" s="19">
        <v>25</v>
      </c>
      <c r="B105" s="20" t="s">
        <v>1303</v>
      </c>
      <c r="C105" s="19">
        <v>2009</v>
      </c>
      <c r="D105" s="223" t="s">
        <v>0</v>
      </c>
      <c r="E105" s="223" t="s">
        <v>1304</v>
      </c>
      <c r="F105" s="84">
        <v>0.0073819444444444444</v>
      </c>
      <c r="G105" s="5">
        <v>25</v>
      </c>
      <c r="H105" s="6">
        <v>6</v>
      </c>
    </row>
    <row r="106" spans="1:8" ht="15">
      <c r="A106" s="19">
        <v>26</v>
      </c>
      <c r="B106" s="20" t="s">
        <v>419</v>
      </c>
      <c r="C106" s="19">
        <v>2010</v>
      </c>
      <c r="D106" s="223" t="s">
        <v>184</v>
      </c>
      <c r="E106" s="223" t="s">
        <v>1265</v>
      </c>
      <c r="F106" s="84">
        <v>0.0074675925925925925</v>
      </c>
      <c r="G106" s="5">
        <v>26</v>
      </c>
      <c r="H106" s="6">
        <v>5</v>
      </c>
    </row>
    <row r="107" spans="1:8" ht="15">
      <c r="A107" s="19">
        <v>27</v>
      </c>
      <c r="B107" s="20" t="s">
        <v>1305</v>
      </c>
      <c r="C107" s="19">
        <v>2009</v>
      </c>
      <c r="D107" s="223" t="s">
        <v>1275</v>
      </c>
      <c r="E107" s="223" t="s">
        <v>240</v>
      </c>
      <c r="F107" s="84">
        <v>0.007515046296296297</v>
      </c>
      <c r="G107" s="5">
        <v>27</v>
      </c>
      <c r="H107" s="6">
        <v>4</v>
      </c>
    </row>
    <row r="108" spans="1:8" ht="15">
      <c r="A108" s="19">
        <v>28</v>
      </c>
      <c r="B108" s="20" t="s">
        <v>1159</v>
      </c>
      <c r="C108" s="19">
        <v>2011</v>
      </c>
      <c r="D108" s="223" t="s">
        <v>1260</v>
      </c>
      <c r="E108" s="223" t="s">
        <v>1261</v>
      </c>
      <c r="F108" s="84">
        <v>0.007538194444444445</v>
      </c>
      <c r="G108" s="5">
        <v>28</v>
      </c>
      <c r="H108" s="6">
        <v>3</v>
      </c>
    </row>
    <row r="109" spans="1:8" ht="15">
      <c r="A109" s="19">
        <v>29</v>
      </c>
      <c r="B109" s="20" t="s">
        <v>1306</v>
      </c>
      <c r="C109" s="19">
        <v>2009</v>
      </c>
      <c r="D109" s="223" t="s">
        <v>1260</v>
      </c>
      <c r="E109" s="223" t="s">
        <v>1261</v>
      </c>
      <c r="F109" s="84">
        <v>0.0075682870370370366</v>
      </c>
      <c r="G109" s="5">
        <v>29</v>
      </c>
      <c r="H109" s="6">
        <v>2</v>
      </c>
    </row>
    <row r="110" spans="1:8" ht="15">
      <c r="A110" s="19">
        <v>30</v>
      </c>
      <c r="B110" s="20" t="s">
        <v>1307</v>
      </c>
      <c r="C110" s="19">
        <v>2012</v>
      </c>
      <c r="D110" s="223" t="s">
        <v>1260</v>
      </c>
      <c r="E110" s="223" t="s">
        <v>1261</v>
      </c>
      <c r="F110" s="84">
        <v>0.007619212962962962</v>
      </c>
      <c r="G110" s="5">
        <v>30</v>
      </c>
      <c r="H110" s="6">
        <v>1</v>
      </c>
    </row>
    <row r="111" spans="1:8" ht="15">
      <c r="A111" s="19">
        <v>31</v>
      </c>
      <c r="B111" s="20" t="s">
        <v>1308</v>
      </c>
      <c r="C111" s="19">
        <v>2011</v>
      </c>
      <c r="D111" s="223" t="s">
        <v>1257</v>
      </c>
      <c r="E111" s="223" t="s">
        <v>1261</v>
      </c>
      <c r="F111" s="84">
        <v>0.007649305555555556</v>
      </c>
      <c r="G111" s="5">
        <v>31</v>
      </c>
      <c r="H111" s="6">
        <v>1</v>
      </c>
    </row>
    <row r="112" spans="1:8" ht="15">
      <c r="A112" s="19">
        <v>32</v>
      </c>
      <c r="B112" s="20" t="s">
        <v>421</v>
      </c>
      <c r="C112" s="19">
        <v>2010</v>
      </c>
      <c r="D112" s="223" t="s">
        <v>184</v>
      </c>
      <c r="E112" s="223" t="s">
        <v>1265</v>
      </c>
      <c r="F112" s="84">
        <v>0.0076782407407407416</v>
      </c>
      <c r="G112" s="5">
        <v>32</v>
      </c>
      <c r="H112" s="6">
        <v>1</v>
      </c>
    </row>
    <row r="113" spans="1:8" ht="15">
      <c r="A113" s="19">
        <v>33</v>
      </c>
      <c r="B113" s="20" t="s">
        <v>49</v>
      </c>
      <c r="C113" s="19">
        <v>2009</v>
      </c>
      <c r="D113" s="223" t="s">
        <v>187</v>
      </c>
      <c r="E113" s="223" t="s">
        <v>1261</v>
      </c>
      <c r="F113" s="84">
        <v>0.007710648148148148</v>
      </c>
      <c r="G113" s="5">
        <v>33</v>
      </c>
      <c r="H113" s="6">
        <v>1</v>
      </c>
    </row>
    <row r="114" spans="1:8" ht="15">
      <c r="A114" s="19">
        <v>34</v>
      </c>
      <c r="B114" s="20" t="s">
        <v>1309</v>
      </c>
      <c r="C114" s="19">
        <v>2009</v>
      </c>
      <c r="D114" s="223" t="s">
        <v>1254</v>
      </c>
      <c r="E114" s="223" t="s">
        <v>1255</v>
      </c>
      <c r="F114" s="84">
        <v>0.007758101851851852</v>
      </c>
      <c r="G114" s="5">
        <v>34</v>
      </c>
      <c r="H114" s="6">
        <v>1</v>
      </c>
    </row>
    <row r="115" spans="1:8" ht="15">
      <c r="A115" s="19">
        <v>35</v>
      </c>
      <c r="B115" s="20" t="s">
        <v>1157</v>
      </c>
      <c r="C115" s="19">
        <v>2010</v>
      </c>
      <c r="D115" s="223" t="s">
        <v>1260</v>
      </c>
      <c r="E115" s="223" t="s">
        <v>1261</v>
      </c>
      <c r="F115" s="84">
        <v>0.007767361111111111</v>
      </c>
      <c r="G115" s="5">
        <v>35</v>
      </c>
      <c r="H115" s="6">
        <v>1</v>
      </c>
    </row>
    <row r="116" spans="1:8" ht="15">
      <c r="A116" s="19">
        <v>36</v>
      </c>
      <c r="B116" s="20" t="s">
        <v>1310</v>
      </c>
      <c r="C116" s="19">
        <v>2010</v>
      </c>
      <c r="D116" s="223" t="s">
        <v>1254</v>
      </c>
      <c r="E116" s="223" t="s">
        <v>1255</v>
      </c>
      <c r="F116" s="84">
        <v>0.007793981481481482</v>
      </c>
      <c r="G116" s="5">
        <v>36</v>
      </c>
      <c r="H116" s="6">
        <v>1</v>
      </c>
    </row>
    <row r="117" spans="1:8" ht="15">
      <c r="A117" s="19">
        <v>37</v>
      </c>
      <c r="B117" s="20" t="s">
        <v>63</v>
      </c>
      <c r="C117" s="19">
        <v>2009</v>
      </c>
      <c r="D117" s="223" t="s">
        <v>37</v>
      </c>
      <c r="E117" s="223" t="s">
        <v>1264</v>
      </c>
      <c r="F117" s="84">
        <v>0.007811342592592592</v>
      </c>
      <c r="G117" s="5">
        <v>37</v>
      </c>
      <c r="H117" s="6">
        <v>1</v>
      </c>
    </row>
    <row r="118" spans="1:8" ht="15">
      <c r="A118" s="19">
        <v>38</v>
      </c>
      <c r="B118" s="20" t="s">
        <v>460</v>
      </c>
      <c r="C118" s="19">
        <v>2009</v>
      </c>
      <c r="D118" s="223" t="s">
        <v>184</v>
      </c>
      <c r="E118" s="223" t="s">
        <v>1259</v>
      </c>
      <c r="F118" s="84">
        <v>0.007847222222222222</v>
      </c>
      <c r="G118" s="5">
        <v>38</v>
      </c>
      <c r="H118" s="6">
        <v>1</v>
      </c>
    </row>
    <row r="119" spans="1:8" ht="15">
      <c r="A119" s="19">
        <v>39</v>
      </c>
      <c r="B119" s="20" t="s">
        <v>122</v>
      </c>
      <c r="C119" s="19">
        <v>2012</v>
      </c>
      <c r="D119" s="223" t="s">
        <v>187</v>
      </c>
      <c r="E119" s="223" t="s">
        <v>1261</v>
      </c>
      <c r="F119" s="84">
        <v>0.007895833333333333</v>
      </c>
      <c r="G119" s="5">
        <v>39</v>
      </c>
      <c r="H119" s="6">
        <v>1</v>
      </c>
    </row>
    <row r="120" spans="1:8" ht="15">
      <c r="A120" s="19">
        <v>40</v>
      </c>
      <c r="B120" s="20" t="s">
        <v>417</v>
      </c>
      <c r="C120" s="19">
        <v>2011</v>
      </c>
      <c r="D120" s="223" t="s">
        <v>37</v>
      </c>
      <c r="E120" s="223" t="s">
        <v>1264</v>
      </c>
      <c r="F120" s="84">
        <v>0.00791087962962963</v>
      </c>
      <c r="G120" s="5">
        <v>40</v>
      </c>
      <c r="H120" s="6">
        <v>1</v>
      </c>
    </row>
    <row r="121" spans="1:8" ht="15">
      <c r="A121" s="19">
        <v>41</v>
      </c>
      <c r="B121" s="20" t="s">
        <v>1155</v>
      </c>
      <c r="C121" s="19">
        <v>2010</v>
      </c>
      <c r="D121" s="223" t="s">
        <v>1260</v>
      </c>
      <c r="E121" s="223" t="s">
        <v>1261</v>
      </c>
      <c r="F121" s="84">
        <v>0.007947916666666667</v>
      </c>
      <c r="G121" s="5">
        <v>41</v>
      </c>
      <c r="H121" s="6">
        <v>1</v>
      </c>
    </row>
    <row r="122" spans="1:8" ht="15">
      <c r="A122" s="19">
        <v>42</v>
      </c>
      <c r="B122" s="20" t="s">
        <v>1311</v>
      </c>
      <c r="C122" s="19">
        <v>2011</v>
      </c>
      <c r="D122" s="223" t="s">
        <v>1260</v>
      </c>
      <c r="E122" s="223" t="s">
        <v>1261</v>
      </c>
      <c r="F122" s="84">
        <v>0.007979166666666667</v>
      </c>
      <c r="G122" s="5">
        <v>42</v>
      </c>
      <c r="H122" s="6">
        <v>1</v>
      </c>
    </row>
    <row r="123" spans="1:8" ht="15">
      <c r="A123" s="19">
        <v>43</v>
      </c>
      <c r="B123" s="20" t="s">
        <v>1312</v>
      </c>
      <c r="C123" s="19">
        <v>2009</v>
      </c>
      <c r="D123" s="223" t="s">
        <v>1313</v>
      </c>
      <c r="E123" s="223" t="s">
        <v>1314</v>
      </c>
      <c r="F123" s="84">
        <v>0.007983796296296296</v>
      </c>
      <c r="G123" s="5">
        <v>43</v>
      </c>
      <c r="H123" s="6">
        <v>1</v>
      </c>
    </row>
    <row r="124" spans="1:8" ht="15">
      <c r="A124" s="19">
        <v>44</v>
      </c>
      <c r="B124" s="20" t="s">
        <v>1161</v>
      </c>
      <c r="C124" s="19">
        <v>2011</v>
      </c>
      <c r="D124" s="223" t="s">
        <v>1260</v>
      </c>
      <c r="E124" s="223" t="s">
        <v>1261</v>
      </c>
      <c r="F124" s="84">
        <v>0.008038194444444443</v>
      </c>
      <c r="G124" s="5">
        <v>44</v>
      </c>
      <c r="H124" s="6">
        <v>1</v>
      </c>
    </row>
    <row r="125" spans="1:8" ht="15">
      <c r="A125" s="19">
        <v>45</v>
      </c>
      <c r="B125" s="20" t="s">
        <v>1315</v>
      </c>
      <c r="C125" s="19">
        <v>2010</v>
      </c>
      <c r="D125" s="223" t="s">
        <v>187</v>
      </c>
      <c r="E125" s="223" t="s">
        <v>1261</v>
      </c>
      <c r="F125" s="84">
        <v>0.00817939814814815</v>
      </c>
      <c r="G125" s="5">
        <v>45</v>
      </c>
      <c r="H125" s="6">
        <v>1</v>
      </c>
    </row>
    <row r="126" spans="1:8" ht="15">
      <c r="A126" s="19">
        <v>46</v>
      </c>
      <c r="B126" s="20" t="s">
        <v>1316</v>
      </c>
      <c r="C126" s="19">
        <v>2010</v>
      </c>
      <c r="D126" s="223" t="s">
        <v>187</v>
      </c>
      <c r="E126" s="223" t="s">
        <v>1261</v>
      </c>
      <c r="F126" s="84">
        <v>0.00820486111111111</v>
      </c>
      <c r="G126" s="5">
        <v>46</v>
      </c>
      <c r="H126" s="6">
        <v>1</v>
      </c>
    </row>
    <row r="127" spans="1:8" ht="15">
      <c r="A127" s="19">
        <v>47</v>
      </c>
      <c r="B127" s="20" t="s">
        <v>1317</v>
      </c>
      <c r="C127" s="19">
        <v>2011</v>
      </c>
      <c r="D127" s="223" t="s">
        <v>1257</v>
      </c>
      <c r="E127" s="223" t="s">
        <v>1261</v>
      </c>
      <c r="F127" s="84">
        <v>0.008282407407407407</v>
      </c>
      <c r="G127" s="5">
        <v>47</v>
      </c>
      <c r="H127" s="6">
        <v>1</v>
      </c>
    </row>
    <row r="128" spans="1:8" ht="15">
      <c r="A128" s="19">
        <v>48</v>
      </c>
      <c r="B128" s="20" t="s">
        <v>425</v>
      </c>
      <c r="C128" s="19">
        <v>2009</v>
      </c>
      <c r="D128" s="223" t="s">
        <v>184</v>
      </c>
      <c r="E128" s="223" t="s">
        <v>1265</v>
      </c>
      <c r="F128" s="84">
        <v>0.00830787037037037</v>
      </c>
      <c r="G128" s="5">
        <v>48</v>
      </c>
      <c r="H128" s="6">
        <v>1</v>
      </c>
    </row>
    <row r="129" spans="1:8" ht="15">
      <c r="A129" s="19">
        <v>49</v>
      </c>
      <c r="B129" s="20" t="s">
        <v>427</v>
      </c>
      <c r="C129" s="19">
        <v>2010</v>
      </c>
      <c r="D129" s="223" t="s">
        <v>184</v>
      </c>
      <c r="E129" s="223" t="s">
        <v>1290</v>
      </c>
      <c r="F129" s="84">
        <v>0.008533564814814815</v>
      </c>
      <c r="G129" s="5">
        <v>49</v>
      </c>
      <c r="H129" s="6">
        <v>1</v>
      </c>
    </row>
    <row r="130" spans="1:8" ht="15">
      <c r="A130" s="19">
        <v>49</v>
      </c>
      <c r="B130" s="20" t="s">
        <v>480</v>
      </c>
      <c r="C130" s="19">
        <v>2009</v>
      </c>
      <c r="D130" s="223" t="s">
        <v>184</v>
      </c>
      <c r="E130" s="223" t="s">
        <v>1265</v>
      </c>
      <c r="F130" s="84">
        <v>0.008533564814814815</v>
      </c>
      <c r="G130" s="5">
        <v>50</v>
      </c>
      <c r="H130" s="6">
        <v>1</v>
      </c>
    </row>
    <row r="131" spans="1:8" ht="15">
      <c r="A131" s="19">
        <v>51</v>
      </c>
      <c r="B131" s="20" t="s">
        <v>1318</v>
      </c>
      <c r="C131" s="19">
        <v>2011</v>
      </c>
      <c r="D131" s="223" t="s">
        <v>184</v>
      </c>
      <c r="E131" s="223" t="s">
        <v>1265</v>
      </c>
      <c r="F131" s="84">
        <v>0.008685185185185185</v>
      </c>
      <c r="G131" s="5">
        <v>51</v>
      </c>
      <c r="H131" s="6">
        <v>1</v>
      </c>
    </row>
    <row r="132" spans="1:8" ht="15">
      <c r="A132" s="19">
        <v>52</v>
      </c>
      <c r="B132" s="20" t="s">
        <v>1319</v>
      </c>
      <c r="C132" s="19">
        <v>2010</v>
      </c>
      <c r="D132" s="223" t="s">
        <v>184</v>
      </c>
      <c r="E132" s="223" t="s">
        <v>1265</v>
      </c>
      <c r="F132" s="84">
        <v>0.008690972222222223</v>
      </c>
      <c r="G132" s="5">
        <v>52</v>
      </c>
      <c r="H132" s="6">
        <v>1</v>
      </c>
    </row>
    <row r="133" spans="1:8" ht="15">
      <c r="A133" s="19">
        <v>53</v>
      </c>
      <c r="B133" s="20" t="s">
        <v>1320</v>
      </c>
      <c r="C133" s="19">
        <v>2009</v>
      </c>
      <c r="D133" s="223" t="s">
        <v>1313</v>
      </c>
      <c r="E133" s="223" t="s">
        <v>1314</v>
      </c>
      <c r="F133" s="84">
        <v>0.008761574074074074</v>
      </c>
      <c r="G133" s="5">
        <v>53</v>
      </c>
      <c r="H133" s="6">
        <v>1</v>
      </c>
    </row>
    <row r="134" spans="1:8" ht="15">
      <c r="A134" s="19">
        <v>54</v>
      </c>
      <c r="B134" s="20" t="s">
        <v>1321</v>
      </c>
      <c r="C134" s="19">
        <v>2013</v>
      </c>
      <c r="D134" s="223" t="s">
        <v>1260</v>
      </c>
      <c r="E134" s="223" t="s">
        <v>1261</v>
      </c>
      <c r="F134" s="84">
        <v>0.00883912037037037</v>
      </c>
      <c r="G134" s="5">
        <v>54</v>
      </c>
      <c r="H134" s="6">
        <v>1</v>
      </c>
    </row>
    <row r="135" spans="1:8" ht="15">
      <c r="A135" s="19">
        <v>55</v>
      </c>
      <c r="B135" s="20" t="s">
        <v>892</v>
      </c>
      <c r="C135" s="19">
        <v>2009</v>
      </c>
      <c r="D135" s="223" t="s">
        <v>187</v>
      </c>
      <c r="E135" s="223" t="s">
        <v>1261</v>
      </c>
      <c r="F135" s="84">
        <v>0.008886574074074075</v>
      </c>
      <c r="G135" s="5">
        <v>55</v>
      </c>
      <c r="H135" s="6">
        <v>1</v>
      </c>
    </row>
    <row r="136" spans="1:8" ht="15">
      <c r="A136" s="19">
        <v>56</v>
      </c>
      <c r="B136" s="20" t="s">
        <v>1322</v>
      </c>
      <c r="C136" s="19">
        <v>2010</v>
      </c>
      <c r="D136" s="223" t="s">
        <v>1254</v>
      </c>
      <c r="E136" s="223" t="s">
        <v>1255</v>
      </c>
      <c r="F136" s="84">
        <v>0.009005787037037038</v>
      </c>
      <c r="G136" s="5">
        <v>56</v>
      </c>
      <c r="H136" s="6">
        <v>1</v>
      </c>
    </row>
    <row r="137" spans="1:8" ht="15">
      <c r="A137" s="19">
        <v>57</v>
      </c>
      <c r="B137" s="20" t="s">
        <v>476</v>
      </c>
      <c r="C137" s="19">
        <v>2009</v>
      </c>
      <c r="D137" s="223" t="s">
        <v>184</v>
      </c>
      <c r="E137" s="223" t="s">
        <v>1259</v>
      </c>
      <c r="F137" s="84">
        <v>0.009045138888888889</v>
      </c>
      <c r="G137" s="5">
        <v>57</v>
      </c>
      <c r="H137" s="6">
        <v>1</v>
      </c>
    </row>
    <row r="138" spans="1:8" ht="15">
      <c r="A138" s="19">
        <v>58</v>
      </c>
      <c r="B138" s="79" t="s">
        <v>56</v>
      </c>
      <c r="C138" s="19">
        <v>2011</v>
      </c>
      <c r="D138" s="123" t="s">
        <v>1324</v>
      </c>
      <c r="E138" s="223" t="s">
        <v>1264</v>
      </c>
      <c r="F138" s="84">
        <v>0.009055555555555555</v>
      </c>
      <c r="G138" s="5">
        <v>58</v>
      </c>
      <c r="H138" s="6">
        <v>1</v>
      </c>
    </row>
    <row r="139" spans="1:8" ht="15">
      <c r="A139" s="19">
        <v>59</v>
      </c>
      <c r="B139" s="20" t="s">
        <v>1184</v>
      </c>
      <c r="C139" s="19">
        <v>2012</v>
      </c>
      <c r="D139" s="223" t="s">
        <v>37</v>
      </c>
      <c r="E139" s="223" t="s">
        <v>1264</v>
      </c>
      <c r="F139" s="84">
        <v>0.009094907407407407</v>
      </c>
      <c r="G139" s="5">
        <v>59</v>
      </c>
      <c r="H139" s="6">
        <v>1</v>
      </c>
    </row>
    <row r="140" spans="1:8" ht="15">
      <c r="A140" s="19">
        <v>60</v>
      </c>
      <c r="B140" s="20" t="s">
        <v>1325</v>
      </c>
      <c r="C140" s="19">
        <v>2009</v>
      </c>
      <c r="D140" s="223" t="s">
        <v>1260</v>
      </c>
      <c r="E140" s="223" t="s">
        <v>1261</v>
      </c>
      <c r="F140" s="84">
        <v>0.009144675925925926</v>
      </c>
      <c r="G140" s="5">
        <v>60</v>
      </c>
      <c r="H140" s="6">
        <v>1</v>
      </c>
    </row>
    <row r="141" spans="1:8" ht="15">
      <c r="A141" s="19">
        <v>61</v>
      </c>
      <c r="B141" s="20" t="s">
        <v>48</v>
      </c>
      <c r="C141" s="19">
        <v>2009</v>
      </c>
      <c r="D141" s="223" t="s">
        <v>187</v>
      </c>
      <c r="E141" s="223" t="s">
        <v>1261</v>
      </c>
      <c r="F141" s="84">
        <v>0.009440972222222222</v>
      </c>
      <c r="G141" s="5">
        <v>61</v>
      </c>
      <c r="H141" s="6">
        <v>1</v>
      </c>
    </row>
    <row r="142" spans="1:8" ht="15">
      <c r="A142" s="19">
        <v>62</v>
      </c>
      <c r="B142" s="20" t="s">
        <v>1180</v>
      </c>
      <c r="C142" s="19">
        <v>2011</v>
      </c>
      <c r="D142" s="223" t="s">
        <v>1260</v>
      </c>
      <c r="E142" s="223" t="s">
        <v>1261</v>
      </c>
      <c r="F142" s="84">
        <v>0.0095</v>
      </c>
      <c r="G142" s="5">
        <v>62</v>
      </c>
      <c r="H142" s="6">
        <v>1</v>
      </c>
    </row>
    <row r="143" spans="1:8" ht="15">
      <c r="A143" s="19">
        <v>63</v>
      </c>
      <c r="B143" s="20" t="s">
        <v>1326</v>
      </c>
      <c r="C143" s="19">
        <v>2010</v>
      </c>
      <c r="D143" s="223" t="s">
        <v>184</v>
      </c>
      <c r="E143" s="223" t="s">
        <v>1265</v>
      </c>
      <c r="F143" s="84">
        <v>0.010050925925925925</v>
      </c>
      <c r="G143" s="5">
        <v>63</v>
      </c>
      <c r="H143" s="6">
        <v>1</v>
      </c>
    </row>
    <row r="144" spans="1:8" ht="15">
      <c r="A144" s="19">
        <v>64</v>
      </c>
      <c r="B144" s="20" t="s">
        <v>1327</v>
      </c>
      <c r="C144" s="19">
        <v>2012</v>
      </c>
      <c r="D144" s="223" t="s">
        <v>1257</v>
      </c>
      <c r="E144" s="223" t="s">
        <v>1261</v>
      </c>
      <c r="F144" s="84">
        <v>0.010354166666666666</v>
      </c>
      <c r="G144" s="5">
        <v>64</v>
      </c>
      <c r="H144" s="6">
        <v>1</v>
      </c>
    </row>
    <row r="145" spans="1:8" ht="15">
      <c r="A145" s="19">
        <v>65</v>
      </c>
      <c r="B145" s="20" t="s">
        <v>1171</v>
      </c>
      <c r="C145" s="19">
        <v>2010</v>
      </c>
      <c r="D145" s="223" t="s">
        <v>1260</v>
      </c>
      <c r="E145" s="223" t="s">
        <v>1261</v>
      </c>
      <c r="F145" s="84">
        <v>0.011090277777777777</v>
      </c>
      <c r="G145" s="5">
        <v>65</v>
      </c>
      <c r="H145" s="6">
        <v>1</v>
      </c>
    </row>
    <row r="146" spans="1:8" ht="15">
      <c r="A146" s="19">
        <v>66</v>
      </c>
      <c r="B146" s="20" t="s">
        <v>1328</v>
      </c>
      <c r="C146" s="19">
        <v>2012</v>
      </c>
      <c r="D146" s="223" t="s">
        <v>1260</v>
      </c>
      <c r="E146" s="223" t="s">
        <v>1261</v>
      </c>
      <c r="F146" s="84">
        <v>0.011201388888888887</v>
      </c>
      <c r="G146" s="5">
        <v>66</v>
      </c>
      <c r="H146" s="6">
        <v>1</v>
      </c>
    </row>
    <row r="147" spans="1:8" ht="15">
      <c r="A147" s="19">
        <v>67</v>
      </c>
      <c r="B147" s="20" t="s">
        <v>1329</v>
      </c>
      <c r="C147" s="19">
        <v>2009</v>
      </c>
      <c r="D147" s="223" t="s">
        <v>1260</v>
      </c>
      <c r="E147" s="223" t="s">
        <v>1261</v>
      </c>
      <c r="F147" s="84">
        <v>0.011798611111111109</v>
      </c>
      <c r="G147" s="5">
        <v>67</v>
      </c>
      <c r="H147" s="6">
        <v>1</v>
      </c>
    </row>
    <row r="148" spans="1:6" s="228" customFormat="1" ht="15.75">
      <c r="A148" s="228" t="s">
        <v>491</v>
      </c>
      <c r="C148" s="228" t="s">
        <v>1330</v>
      </c>
      <c r="D148" s="224"/>
      <c r="E148" s="224"/>
      <c r="F148" s="229"/>
    </row>
    <row r="149" spans="1:8" ht="28.5">
      <c r="A149" s="78" t="s">
        <v>1</v>
      </c>
      <c r="B149" s="78" t="s">
        <v>180</v>
      </c>
      <c r="C149" s="78" t="s">
        <v>58</v>
      </c>
      <c r="D149" s="223" t="s">
        <v>181</v>
      </c>
      <c r="E149" s="223" t="s">
        <v>182</v>
      </c>
      <c r="F149" s="78" t="s">
        <v>36</v>
      </c>
      <c r="G149" s="16" t="s">
        <v>1</v>
      </c>
      <c r="H149" s="16" t="s">
        <v>3</v>
      </c>
    </row>
    <row r="150" spans="1:8" ht="15">
      <c r="A150" s="19">
        <v>1</v>
      </c>
      <c r="B150" s="20" t="s">
        <v>1331</v>
      </c>
      <c r="C150" s="19">
        <v>2004</v>
      </c>
      <c r="D150" s="223" t="s">
        <v>184</v>
      </c>
      <c r="E150" s="223" t="s">
        <v>1259</v>
      </c>
      <c r="F150" s="84">
        <v>0.012094907407407408</v>
      </c>
      <c r="G150" s="5">
        <v>1</v>
      </c>
      <c r="H150" s="6">
        <v>60</v>
      </c>
    </row>
    <row r="151" spans="1:8" ht="15">
      <c r="A151" s="19">
        <v>2</v>
      </c>
      <c r="B151" s="20" t="s">
        <v>1332</v>
      </c>
      <c r="C151" s="19">
        <v>2003</v>
      </c>
      <c r="D151" s="223" t="s">
        <v>1257</v>
      </c>
      <c r="E151" s="223" t="s">
        <v>1261</v>
      </c>
      <c r="F151" s="84">
        <v>0.012907407407407407</v>
      </c>
      <c r="G151" s="5">
        <v>2</v>
      </c>
      <c r="H151" s="6">
        <v>54</v>
      </c>
    </row>
    <row r="152" spans="1:8" ht="15">
      <c r="A152" s="19">
        <v>3</v>
      </c>
      <c r="B152" s="20" t="s">
        <v>1333</v>
      </c>
      <c r="C152" s="19">
        <v>2004</v>
      </c>
      <c r="D152" s="223" t="s">
        <v>191</v>
      </c>
      <c r="E152" s="223" t="s">
        <v>1250</v>
      </c>
      <c r="F152" s="84">
        <v>0.013315972222222222</v>
      </c>
      <c r="G152" s="5">
        <v>3</v>
      </c>
      <c r="H152" s="6">
        <v>48</v>
      </c>
    </row>
    <row r="153" spans="1:8" ht="15">
      <c r="A153" s="19">
        <v>4</v>
      </c>
      <c r="B153" s="20" t="s">
        <v>169</v>
      </c>
      <c r="C153" s="19">
        <v>2004</v>
      </c>
      <c r="D153" s="223" t="s">
        <v>191</v>
      </c>
      <c r="E153" s="223" t="s">
        <v>1250</v>
      </c>
      <c r="F153" s="84">
        <v>0.013917824074074076</v>
      </c>
      <c r="G153" s="5">
        <v>4</v>
      </c>
      <c r="H153" s="6">
        <v>43</v>
      </c>
    </row>
    <row r="154" spans="1:8" ht="15">
      <c r="A154" s="19">
        <v>5</v>
      </c>
      <c r="B154" s="20" t="s">
        <v>552</v>
      </c>
      <c r="C154" s="19">
        <v>2003</v>
      </c>
      <c r="D154" s="223" t="s">
        <v>184</v>
      </c>
      <c r="E154" s="223" t="s">
        <v>1265</v>
      </c>
      <c r="F154" s="84">
        <v>0.014263888888888888</v>
      </c>
      <c r="G154" s="5">
        <v>5</v>
      </c>
      <c r="H154" s="6">
        <v>40</v>
      </c>
    </row>
    <row r="155" spans="1:8" ht="15">
      <c r="A155" s="19">
        <v>6</v>
      </c>
      <c r="B155" s="20" t="s">
        <v>1334</v>
      </c>
      <c r="C155" s="19">
        <v>2003</v>
      </c>
      <c r="D155" s="223" t="s">
        <v>1257</v>
      </c>
      <c r="E155" s="223" t="s">
        <v>1261</v>
      </c>
      <c r="F155" s="84">
        <v>0.015298611111111112</v>
      </c>
      <c r="G155" s="5">
        <v>6</v>
      </c>
      <c r="H155" s="6">
        <v>38</v>
      </c>
    </row>
    <row r="156" spans="1:6" s="228" customFormat="1" ht="15.75">
      <c r="A156" s="228" t="s">
        <v>491</v>
      </c>
      <c r="C156" s="228" t="s">
        <v>1335</v>
      </c>
      <c r="D156" s="224"/>
      <c r="E156" s="224"/>
      <c r="F156" s="229"/>
    </row>
    <row r="157" spans="1:8" ht="28.5">
      <c r="A157" s="78" t="s">
        <v>1</v>
      </c>
      <c r="B157" s="78" t="s">
        <v>180</v>
      </c>
      <c r="C157" s="78" t="s">
        <v>58</v>
      </c>
      <c r="D157" s="223" t="s">
        <v>181</v>
      </c>
      <c r="E157" s="223" t="s">
        <v>182</v>
      </c>
      <c r="F157" s="78" t="s">
        <v>36</v>
      </c>
      <c r="G157" s="16" t="s">
        <v>1</v>
      </c>
      <c r="H157" s="16" t="s">
        <v>3</v>
      </c>
    </row>
    <row r="158" spans="1:8" ht="15">
      <c r="A158" s="19">
        <v>1</v>
      </c>
      <c r="B158" s="20" t="s">
        <v>1040</v>
      </c>
      <c r="C158" s="19">
        <v>2005</v>
      </c>
      <c r="D158" s="223" t="s">
        <v>184</v>
      </c>
      <c r="E158" s="223" t="s">
        <v>1259</v>
      </c>
      <c r="F158" s="84">
        <v>0.011858796296296298</v>
      </c>
      <c r="G158" s="5">
        <v>1</v>
      </c>
      <c r="H158" s="6">
        <v>60</v>
      </c>
    </row>
    <row r="159" spans="1:8" ht="15">
      <c r="A159" s="19">
        <v>2</v>
      </c>
      <c r="B159" s="20" t="s">
        <v>45</v>
      </c>
      <c r="C159" s="19">
        <v>2005</v>
      </c>
      <c r="D159" s="223" t="s">
        <v>184</v>
      </c>
      <c r="E159" s="223" t="s">
        <v>1259</v>
      </c>
      <c r="F159" s="84">
        <v>0.01219675925925926</v>
      </c>
      <c r="G159" s="5">
        <v>2</v>
      </c>
      <c r="H159" s="6">
        <v>54</v>
      </c>
    </row>
    <row r="160" spans="1:8" ht="15">
      <c r="A160" s="19">
        <v>3</v>
      </c>
      <c r="B160" s="20" t="s">
        <v>1336</v>
      </c>
      <c r="C160" s="19">
        <v>2005</v>
      </c>
      <c r="D160" s="223" t="s">
        <v>1275</v>
      </c>
      <c r="E160" s="223" t="s">
        <v>240</v>
      </c>
      <c r="F160" s="84">
        <v>0.012225694444444444</v>
      </c>
      <c r="G160" s="5">
        <v>3</v>
      </c>
      <c r="H160" s="6">
        <v>48</v>
      </c>
    </row>
    <row r="161" spans="1:8" ht="15">
      <c r="A161" s="19">
        <v>4</v>
      </c>
      <c r="B161" s="20" t="s">
        <v>279</v>
      </c>
      <c r="C161" s="19">
        <v>2006</v>
      </c>
      <c r="D161" s="223" t="s">
        <v>191</v>
      </c>
      <c r="E161" s="223" t="s">
        <v>1250</v>
      </c>
      <c r="F161" s="84">
        <v>0.012241898148148148</v>
      </c>
      <c r="G161" s="5">
        <v>4</v>
      </c>
      <c r="H161" s="6">
        <v>43</v>
      </c>
    </row>
    <row r="162" spans="1:8" ht="15">
      <c r="A162" s="19">
        <v>5</v>
      </c>
      <c r="B162" s="20" t="s">
        <v>393</v>
      </c>
      <c r="C162" s="19">
        <v>2006</v>
      </c>
      <c r="D162" s="223" t="s">
        <v>184</v>
      </c>
      <c r="E162" s="223" t="s">
        <v>1265</v>
      </c>
      <c r="F162" s="84">
        <v>0.012277777777777778</v>
      </c>
      <c r="G162" s="5">
        <v>5</v>
      </c>
      <c r="H162" s="6">
        <v>40</v>
      </c>
    </row>
    <row r="163" spans="1:8" ht="15">
      <c r="A163" s="19">
        <v>6</v>
      </c>
      <c r="B163" s="20" t="s">
        <v>283</v>
      </c>
      <c r="C163" s="19">
        <v>2006</v>
      </c>
      <c r="D163" s="223" t="s">
        <v>191</v>
      </c>
      <c r="E163" s="223" t="s">
        <v>1250</v>
      </c>
      <c r="F163" s="84">
        <v>0.012293981481481482</v>
      </c>
      <c r="G163" s="5">
        <v>6</v>
      </c>
      <c r="H163" s="6">
        <v>38</v>
      </c>
    </row>
    <row r="164" spans="1:8" ht="15">
      <c r="A164" s="19">
        <v>7</v>
      </c>
      <c r="B164" s="20" t="s">
        <v>390</v>
      </c>
      <c r="C164" s="19">
        <v>2005</v>
      </c>
      <c r="D164" s="223" t="s">
        <v>184</v>
      </c>
      <c r="E164" s="223" t="s">
        <v>1265</v>
      </c>
      <c r="F164" s="84">
        <v>0.012626157407407407</v>
      </c>
      <c r="G164" s="5">
        <v>7</v>
      </c>
      <c r="H164" s="6">
        <v>36</v>
      </c>
    </row>
    <row r="165" spans="1:8" ht="15">
      <c r="A165" s="19">
        <v>8</v>
      </c>
      <c r="B165" s="20" t="s">
        <v>60</v>
      </c>
      <c r="C165" s="19">
        <v>2005</v>
      </c>
      <c r="D165" s="223" t="s">
        <v>187</v>
      </c>
      <c r="E165" s="223" t="s">
        <v>1261</v>
      </c>
      <c r="F165" s="84">
        <v>0.013069444444444444</v>
      </c>
      <c r="G165" s="5">
        <v>8</v>
      </c>
      <c r="H165" s="6">
        <v>34</v>
      </c>
    </row>
    <row r="166" spans="1:8" ht="15">
      <c r="A166" s="19">
        <v>9</v>
      </c>
      <c r="B166" s="20" t="s">
        <v>400</v>
      </c>
      <c r="C166" s="19">
        <v>2006</v>
      </c>
      <c r="D166" s="223" t="s">
        <v>184</v>
      </c>
      <c r="E166" s="223" t="s">
        <v>1265</v>
      </c>
      <c r="F166" s="84">
        <v>0.013333333333333334</v>
      </c>
      <c r="G166" s="5">
        <v>9</v>
      </c>
      <c r="H166" s="6">
        <v>32</v>
      </c>
    </row>
    <row r="167" spans="1:8" ht="15">
      <c r="A167" s="19">
        <v>10</v>
      </c>
      <c r="B167" s="20" t="s">
        <v>395</v>
      </c>
      <c r="C167" s="19">
        <v>2006</v>
      </c>
      <c r="D167" s="223" t="s">
        <v>184</v>
      </c>
      <c r="E167" s="223" t="s">
        <v>1265</v>
      </c>
      <c r="F167" s="84">
        <v>0.013788194444444445</v>
      </c>
      <c r="G167" s="5">
        <v>10</v>
      </c>
      <c r="H167" s="6">
        <v>31</v>
      </c>
    </row>
    <row r="168" spans="1:8" ht="15">
      <c r="A168" s="19">
        <v>11</v>
      </c>
      <c r="B168" s="20" t="s">
        <v>275</v>
      </c>
      <c r="C168" s="19">
        <v>2005</v>
      </c>
      <c r="D168" s="223" t="s">
        <v>184</v>
      </c>
      <c r="E168" s="223" t="s">
        <v>1265</v>
      </c>
      <c r="F168" s="84">
        <v>0.013800925925925927</v>
      </c>
      <c r="G168" s="5">
        <v>11</v>
      </c>
      <c r="H168" s="6">
        <v>30</v>
      </c>
    </row>
    <row r="169" spans="1:8" ht="15">
      <c r="A169" s="19">
        <v>12</v>
      </c>
      <c r="B169" s="20" t="s">
        <v>1337</v>
      </c>
      <c r="C169" s="19">
        <v>2006</v>
      </c>
      <c r="D169" s="223" t="s">
        <v>184</v>
      </c>
      <c r="E169" s="223" t="s">
        <v>1259</v>
      </c>
      <c r="F169" s="84">
        <v>0.013846064814814813</v>
      </c>
      <c r="G169" s="5">
        <v>12</v>
      </c>
      <c r="H169" s="6">
        <v>28</v>
      </c>
    </row>
    <row r="170" spans="1:8" ht="15">
      <c r="A170" s="19">
        <v>13</v>
      </c>
      <c r="B170" s="20" t="s">
        <v>285</v>
      </c>
      <c r="C170" s="19">
        <v>2005</v>
      </c>
      <c r="D170" s="223" t="s">
        <v>184</v>
      </c>
      <c r="E170" s="223" t="s">
        <v>1259</v>
      </c>
      <c r="F170" s="84">
        <v>0.014267361111111113</v>
      </c>
      <c r="G170" s="5">
        <v>13</v>
      </c>
      <c r="H170" s="6">
        <v>26</v>
      </c>
    </row>
    <row r="171" spans="1:8" ht="15">
      <c r="A171" s="19">
        <v>14</v>
      </c>
      <c r="B171" s="20" t="s">
        <v>1045</v>
      </c>
      <c r="C171" s="19">
        <v>2005</v>
      </c>
      <c r="D171" s="223" t="s">
        <v>1260</v>
      </c>
      <c r="E171" s="223" t="s">
        <v>1261</v>
      </c>
      <c r="F171" s="84">
        <v>0.014395833333333335</v>
      </c>
      <c r="G171" s="5">
        <v>14</v>
      </c>
      <c r="H171" s="6">
        <v>24</v>
      </c>
    </row>
    <row r="172" spans="1:8" ht="15">
      <c r="A172" s="19">
        <v>15</v>
      </c>
      <c r="B172" s="20" t="s">
        <v>1338</v>
      </c>
      <c r="C172" s="19">
        <v>2005</v>
      </c>
      <c r="D172" s="223" t="s">
        <v>1257</v>
      </c>
      <c r="E172" s="223" t="s">
        <v>1261</v>
      </c>
      <c r="F172" s="84">
        <v>0.014439814814814815</v>
      </c>
      <c r="G172" s="5">
        <v>15</v>
      </c>
      <c r="H172" s="6">
        <v>22</v>
      </c>
    </row>
    <row r="173" spans="1:8" ht="15">
      <c r="A173" s="19">
        <v>16</v>
      </c>
      <c r="B173" s="20" t="s">
        <v>1043</v>
      </c>
      <c r="C173" s="19">
        <v>2006</v>
      </c>
      <c r="D173" s="223" t="s">
        <v>1254</v>
      </c>
      <c r="E173" s="223" t="s">
        <v>1255</v>
      </c>
      <c r="F173" s="84">
        <v>0.014920138888888887</v>
      </c>
      <c r="G173" s="5">
        <v>16</v>
      </c>
      <c r="H173" s="6">
        <v>20</v>
      </c>
    </row>
    <row r="174" spans="1:8" ht="15">
      <c r="A174" s="19">
        <v>17</v>
      </c>
      <c r="B174" s="20" t="s">
        <v>1339</v>
      </c>
      <c r="C174" s="19">
        <v>2006</v>
      </c>
      <c r="D174" s="223" t="s">
        <v>1275</v>
      </c>
      <c r="E174" s="223" t="s">
        <v>240</v>
      </c>
      <c r="F174" s="84">
        <v>0.015752314814814813</v>
      </c>
      <c r="G174" s="5">
        <v>17</v>
      </c>
      <c r="H174" s="6">
        <v>18</v>
      </c>
    </row>
    <row r="175" spans="1:8" ht="15">
      <c r="A175" s="19">
        <v>18</v>
      </c>
      <c r="B175" s="20" t="s">
        <v>126</v>
      </c>
      <c r="C175" s="19">
        <v>2006</v>
      </c>
      <c r="D175" s="223" t="s">
        <v>187</v>
      </c>
      <c r="E175" s="223" t="s">
        <v>1261</v>
      </c>
      <c r="F175" s="84">
        <v>0.015796296296296298</v>
      </c>
      <c r="G175" s="5">
        <v>18</v>
      </c>
      <c r="H175" s="6">
        <v>16</v>
      </c>
    </row>
    <row r="176" spans="1:8" ht="15">
      <c r="A176" s="19">
        <v>19</v>
      </c>
      <c r="B176" s="20" t="s">
        <v>1340</v>
      </c>
      <c r="C176" s="19">
        <v>2006</v>
      </c>
      <c r="D176" s="223" t="s">
        <v>1257</v>
      </c>
      <c r="E176" s="223" t="s">
        <v>1261</v>
      </c>
      <c r="F176" s="84">
        <v>0.01579976851851852</v>
      </c>
      <c r="G176" s="5">
        <v>19</v>
      </c>
      <c r="H176" s="6">
        <v>14</v>
      </c>
    </row>
    <row r="177" spans="1:8" ht="15">
      <c r="A177" s="19">
        <v>20</v>
      </c>
      <c r="B177" s="20" t="s">
        <v>1341</v>
      </c>
      <c r="C177" s="19">
        <v>2006</v>
      </c>
      <c r="D177" s="223" t="s">
        <v>1275</v>
      </c>
      <c r="E177" s="223" t="s">
        <v>240</v>
      </c>
      <c r="F177" s="84">
        <v>0.015814814814814813</v>
      </c>
      <c r="G177" s="5">
        <v>20</v>
      </c>
      <c r="H177" s="6">
        <v>12</v>
      </c>
    </row>
    <row r="178" spans="1:8" ht="15">
      <c r="A178" s="19">
        <v>21</v>
      </c>
      <c r="B178" s="20" t="s">
        <v>1342</v>
      </c>
      <c r="C178" s="19">
        <v>2006</v>
      </c>
      <c r="D178" s="223" t="s">
        <v>187</v>
      </c>
      <c r="E178" s="223" t="s">
        <v>1261</v>
      </c>
      <c r="F178" s="84">
        <v>0.01587037037037037</v>
      </c>
      <c r="G178" s="5">
        <v>21</v>
      </c>
      <c r="H178" s="6">
        <v>10</v>
      </c>
    </row>
    <row r="179" spans="1:8" ht="15">
      <c r="A179" s="19">
        <v>22</v>
      </c>
      <c r="B179" s="20" t="s">
        <v>1343</v>
      </c>
      <c r="C179" s="19">
        <v>2006</v>
      </c>
      <c r="D179" s="223" t="s">
        <v>1257</v>
      </c>
      <c r="E179" s="223" t="s">
        <v>1261</v>
      </c>
      <c r="F179" s="84">
        <v>0.016849537037037034</v>
      </c>
      <c r="G179" s="5">
        <v>22</v>
      </c>
      <c r="H179" s="6">
        <v>9</v>
      </c>
    </row>
    <row r="180" spans="1:8" ht="15">
      <c r="A180" s="19">
        <v>23</v>
      </c>
      <c r="B180" s="20" t="s">
        <v>1344</v>
      </c>
      <c r="C180" s="19">
        <v>2006</v>
      </c>
      <c r="D180" s="223" t="s">
        <v>191</v>
      </c>
      <c r="E180" s="223" t="s">
        <v>1250</v>
      </c>
      <c r="F180" s="84">
        <v>0.017542824074074075</v>
      </c>
      <c r="G180" s="5">
        <v>23</v>
      </c>
      <c r="H180" s="6">
        <v>8</v>
      </c>
    </row>
    <row r="181" spans="1:8" ht="15">
      <c r="A181" s="19">
        <v>24</v>
      </c>
      <c r="B181" s="20" t="s">
        <v>1047</v>
      </c>
      <c r="C181" s="19">
        <v>2006</v>
      </c>
      <c r="D181" s="223" t="s">
        <v>1260</v>
      </c>
      <c r="E181" s="223" t="s">
        <v>1261</v>
      </c>
      <c r="F181" s="84">
        <v>0.01931828703703704</v>
      </c>
      <c r="G181" s="5">
        <v>24</v>
      </c>
      <c r="H181" s="6">
        <v>7</v>
      </c>
    </row>
    <row r="182" spans="1:8" ht="15">
      <c r="A182" s="19">
        <v>25</v>
      </c>
      <c r="B182" s="20" t="s">
        <v>1345</v>
      </c>
      <c r="C182" s="19">
        <v>2006</v>
      </c>
      <c r="D182" s="223" t="s">
        <v>1275</v>
      </c>
      <c r="E182" s="223" t="s">
        <v>240</v>
      </c>
      <c r="F182" s="84">
        <v>0.019454861111111114</v>
      </c>
      <c r="G182" s="5">
        <v>25</v>
      </c>
      <c r="H182" s="6">
        <v>6</v>
      </c>
    </row>
    <row r="183" spans="1:8" ht="15">
      <c r="A183" s="19">
        <v>26</v>
      </c>
      <c r="B183" s="20" t="s">
        <v>1346</v>
      </c>
      <c r="C183" s="19">
        <v>2006</v>
      </c>
      <c r="D183" s="223" t="s">
        <v>1257</v>
      </c>
      <c r="E183" s="223" t="s">
        <v>1261</v>
      </c>
      <c r="F183" s="84">
        <v>0.020900462962962964</v>
      </c>
      <c r="G183" s="5">
        <v>26</v>
      </c>
      <c r="H183" s="6">
        <v>5</v>
      </c>
    </row>
    <row r="184" spans="1:6" s="228" customFormat="1" ht="15.75">
      <c r="A184" s="228" t="s">
        <v>491</v>
      </c>
      <c r="C184" s="228" t="s">
        <v>1347</v>
      </c>
      <c r="D184" s="224"/>
      <c r="E184" s="224"/>
      <c r="F184" s="229"/>
    </row>
    <row r="185" spans="1:8" ht="28.5">
      <c r="A185" s="78" t="s">
        <v>1</v>
      </c>
      <c r="B185" s="78" t="s">
        <v>180</v>
      </c>
      <c r="C185" s="78" t="s">
        <v>58</v>
      </c>
      <c r="D185" s="223" t="s">
        <v>181</v>
      </c>
      <c r="E185" s="223" t="s">
        <v>182</v>
      </c>
      <c r="F185" s="78" t="s">
        <v>36</v>
      </c>
      <c r="G185" s="16" t="s">
        <v>1</v>
      </c>
      <c r="H185" s="16" t="s">
        <v>3</v>
      </c>
    </row>
    <row r="186" spans="1:8" ht="15">
      <c r="A186" s="19">
        <v>1</v>
      </c>
      <c r="B186" s="20" t="s">
        <v>64</v>
      </c>
      <c r="C186" s="19">
        <v>1976</v>
      </c>
      <c r="D186" s="223" t="s">
        <v>187</v>
      </c>
      <c r="E186" s="223" t="s">
        <v>1261</v>
      </c>
      <c r="F186" s="84">
        <v>0.01363888888888889</v>
      </c>
      <c r="G186" s="5">
        <v>1</v>
      </c>
      <c r="H186" s="6">
        <v>60</v>
      </c>
    </row>
    <row r="187" spans="1:6" s="228" customFormat="1" ht="15.75">
      <c r="A187" s="228" t="s">
        <v>491</v>
      </c>
      <c r="C187" s="228" t="s">
        <v>1348</v>
      </c>
      <c r="D187" s="224"/>
      <c r="E187" s="224"/>
      <c r="F187" s="229"/>
    </row>
    <row r="188" spans="1:8" ht="28.5">
      <c r="A188" s="78" t="s">
        <v>1</v>
      </c>
      <c r="B188" s="78" t="s">
        <v>180</v>
      </c>
      <c r="C188" s="78" t="s">
        <v>58</v>
      </c>
      <c r="D188" s="223" t="s">
        <v>181</v>
      </c>
      <c r="E188" s="223" t="s">
        <v>182</v>
      </c>
      <c r="F188" s="78" t="s">
        <v>36</v>
      </c>
      <c r="G188" s="16" t="s">
        <v>1</v>
      </c>
      <c r="H188" s="16" t="s">
        <v>3</v>
      </c>
    </row>
    <row r="189" spans="1:8" ht="15">
      <c r="A189" s="19">
        <v>1</v>
      </c>
      <c r="B189" s="20" t="s">
        <v>1349</v>
      </c>
      <c r="C189" s="19">
        <v>1988</v>
      </c>
      <c r="D189" s="223" t="s">
        <v>187</v>
      </c>
      <c r="E189" s="223" t="s">
        <v>185</v>
      </c>
      <c r="F189" s="84">
        <v>0.009046296296296297</v>
      </c>
      <c r="G189" s="5">
        <v>1</v>
      </c>
      <c r="H189" s="6">
        <v>60</v>
      </c>
    </row>
    <row r="190" spans="1:6" s="228" customFormat="1" ht="15.75">
      <c r="A190" s="228" t="s">
        <v>491</v>
      </c>
      <c r="C190" s="228" t="s">
        <v>1350</v>
      </c>
      <c r="D190" s="224"/>
      <c r="E190" s="224"/>
      <c r="F190" s="229"/>
    </row>
    <row r="191" spans="1:8" ht="28.5">
      <c r="A191" s="78" t="s">
        <v>1</v>
      </c>
      <c r="B191" s="78" t="s">
        <v>180</v>
      </c>
      <c r="C191" s="78" t="s">
        <v>58</v>
      </c>
      <c r="D191" s="223" t="s">
        <v>181</v>
      </c>
      <c r="E191" s="223" t="s">
        <v>182</v>
      </c>
      <c r="F191" s="78" t="s">
        <v>36</v>
      </c>
      <c r="G191" s="16" t="s">
        <v>1</v>
      </c>
      <c r="H191" s="16" t="s">
        <v>3</v>
      </c>
    </row>
    <row r="192" spans="1:8" ht="15">
      <c r="A192" s="19">
        <v>1</v>
      </c>
      <c r="B192" s="20" t="s">
        <v>385</v>
      </c>
      <c r="C192" s="19">
        <v>1998</v>
      </c>
      <c r="D192" s="223" t="s">
        <v>184</v>
      </c>
      <c r="E192" s="223" t="s">
        <v>1265</v>
      </c>
      <c r="F192" s="84">
        <v>0.007770833333333334</v>
      </c>
      <c r="G192" s="5">
        <v>1</v>
      </c>
      <c r="H192" s="6">
        <v>60</v>
      </c>
    </row>
    <row r="193" spans="1:8" ht="15">
      <c r="A193" s="19">
        <v>2</v>
      </c>
      <c r="B193" s="20" t="s">
        <v>1351</v>
      </c>
      <c r="C193" s="19">
        <v>2001</v>
      </c>
      <c r="D193" s="223" t="s">
        <v>1254</v>
      </c>
      <c r="E193" s="223" t="s">
        <v>1255</v>
      </c>
      <c r="F193" s="84">
        <v>0.008800925925925926</v>
      </c>
      <c r="G193" s="5">
        <v>2</v>
      </c>
      <c r="H193" s="6">
        <v>54</v>
      </c>
    </row>
    <row r="194" spans="4:5" ht="12.75">
      <c r="D194" s="224"/>
      <c r="E194" s="224"/>
    </row>
    <row r="195" spans="1:6" s="228" customFormat="1" ht="15.75">
      <c r="A195" s="228" t="s">
        <v>491</v>
      </c>
      <c r="C195" s="228" t="s">
        <v>1352</v>
      </c>
      <c r="D195" s="224"/>
      <c r="E195" s="224"/>
      <c r="F195" s="229"/>
    </row>
    <row r="196" spans="1:8" ht="28.5">
      <c r="A196" s="78" t="s">
        <v>1</v>
      </c>
      <c r="B196" s="78" t="s">
        <v>180</v>
      </c>
      <c r="C196" s="78" t="s">
        <v>58</v>
      </c>
      <c r="D196" s="223" t="s">
        <v>181</v>
      </c>
      <c r="E196" s="223" t="s">
        <v>182</v>
      </c>
      <c r="F196" s="78" t="s">
        <v>36</v>
      </c>
      <c r="G196" s="16" t="s">
        <v>1</v>
      </c>
      <c r="H196" s="16" t="s">
        <v>3</v>
      </c>
    </row>
    <row r="197" spans="1:8" ht="15">
      <c r="A197" s="19">
        <v>1</v>
      </c>
      <c r="B197" s="20" t="s">
        <v>342</v>
      </c>
      <c r="C197" s="19">
        <v>2004</v>
      </c>
      <c r="D197" s="223" t="s">
        <v>191</v>
      </c>
      <c r="E197" s="223" t="s">
        <v>1250</v>
      </c>
      <c r="F197" s="84">
        <v>0.006549768518518518</v>
      </c>
      <c r="G197" s="5">
        <v>1</v>
      </c>
      <c r="H197" s="6">
        <v>60</v>
      </c>
    </row>
    <row r="198" spans="1:8" ht="15">
      <c r="A198" s="19">
        <v>2</v>
      </c>
      <c r="B198" s="20" t="s">
        <v>1353</v>
      </c>
      <c r="C198" s="19">
        <v>2003</v>
      </c>
      <c r="D198" s="223" t="s">
        <v>191</v>
      </c>
      <c r="E198" s="223" t="s">
        <v>1250</v>
      </c>
      <c r="F198" s="84">
        <v>0.006636574074074073</v>
      </c>
      <c r="G198" s="5">
        <v>2</v>
      </c>
      <c r="H198" s="6">
        <v>54</v>
      </c>
    </row>
    <row r="199" spans="1:8" ht="15">
      <c r="A199" s="19">
        <v>3</v>
      </c>
      <c r="B199" s="20" t="s">
        <v>1354</v>
      </c>
      <c r="C199" s="19">
        <v>2004</v>
      </c>
      <c r="D199" s="223" t="s">
        <v>191</v>
      </c>
      <c r="E199" s="223" t="s">
        <v>1250</v>
      </c>
      <c r="F199" s="84">
        <v>0.006643518518518518</v>
      </c>
      <c r="G199" s="5">
        <v>3</v>
      </c>
      <c r="H199" s="6">
        <v>48</v>
      </c>
    </row>
    <row r="200" spans="1:8" ht="15">
      <c r="A200" s="19">
        <v>4</v>
      </c>
      <c r="B200" s="20" t="s">
        <v>1355</v>
      </c>
      <c r="C200" s="19">
        <v>2004</v>
      </c>
      <c r="D200" s="223" t="s">
        <v>191</v>
      </c>
      <c r="E200" s="223" t="s">
        <v>1250</v>
      </c>
      <c r="F200" s="84">
        <v>0.007069444444444444</v>
      </c>
      <c r="G200" s="5">
        <v>4</v>
      </c>
      <c r="H200" s="6">
        <v>43</v>
      </c>
    </row>
    <row r="201" spans="1:8" ht="15">
      <c r="A201" s="19">
        <v>5</v>
      </c>
      <c r="B201" s="20" t="s">
        <v>1233</v>
      </c>
      <c r="C201" s="19">
        <v>2004</v>
      </c>
      <c r="D201" s="223" t="s">
        <v>184</v>
      </c>
      <c r="E201" s="223" t="s">
        <v>1259</v>
      </c>
      <c r="F201" s="84">
        <v>0.007315972222222223</v>
      </c>
      <c r="G201" s="5">
        <v>5</v>
      </c>
      <c r="H201" s="6">
        <v>40</v>
      </c>
    </row>
    <row r="202" spans="1:8" ht="15">
      <c r="A202" s="19">
        <v>6</v>
      </c>
      <c r="B202" s="20" t="s">
        <v>1356</v>
      </c>
      <c r="C202" s="19">
        <v>2003</v>
      </c>
      <c r="D202" s="223" t="s">
        <v>1313</v>
      </c>
      <c r="E202" s="223" t="s">
        <v>1314</v>
      </c>
      <c r="F202" s="84">
        <v>0.007386574074074074</v>
      </c>
      <c r="G202" s="5">
        <v>6</v>
      </c>
      <c r="H202" s="6">
        <v>38</v>
      </c>
    </row>
    <row r="203" spans="1:8" ht="15">
      <c r="A203" s="19">
        <v>7</v>
      </c>
      <c r="B203" s="20" t="s">
        <v>1357</v>
      </c>
      <c r="C203" s="19">
        <v>2003</v>
      </c>
      <c r="D203" s="223" t="s">
        <v>191</v>
      </c>
      <c r="E203" s="223" t="s">
        <v>1250</v>
      </c>
      <c r="F203" s="84">
        <v>0.007609953703703705</v>
      </c>
      <c r="G203" s="5">
        <v>7</v>
      </c>
      <c r="H203" s="6">
        <v>36</v>
      </c>
    </row>
    <row r="204" spans="1:8" ht="15">
      <c r="A204" s="19">
        <v>8</v>
      </c>
      <c r="B204" s="20" t="s">
        <v>1358</v>
      </c>
      <c r="C204" s="19">
        <v>2004</v>
      </c>
      <c r="D204" s="223" t="s">
        <v>191</v>
      </c>
      <c r="E204" s="223" t="s">
        <v>1250</v>
      </c>
      <c r="F204" s="84">
        <v>0.0076296296296296294</v>
      </c>
      <c r="G204" s="5">
        <v>8</v>
      </c>
      <c r="H204" s="6">
        <v>34</v>
      </c>
    </row>
    <row r="205" spans="1:8" ht="15">
      <c r="A205" s="19">
        <v>9</v>
      </c>
      <c r="B205" s="20" t="s">
        <v>1359</v>
      </c>
      <c r="C205" s="19">
        <v>2004</v>
      </c>
      <c r="D205" s="223" t="s">
        <v>1257</v>
      </c>
      <c r="E205" s="223" t="s">
        <v>1261</v>
      </c>
      <c r="F205" s="84">
        <v>0.00885300925925926</v>
      </c>
      <c r="G205" s="5">
        <v>9</v>
      </c>
      <c r="H205" s="6">
        <v>32</v>
      </c>
    </row>
    <row r="206" spans="1:6" s="228" customFormat="1" ht="15.75">
      <c r="A206" s="228" t="s">
        <v>491</v>
      </c>
      <c r="C206" s="228" t="s">
        <v>1360</v>
      </c>
      <c r="D206" s="224"/>
      <c r="E206" s="224"/>
      <c r="F206" s="229"/>
    </row>
    <row r="207" spans="1:8" ht="28.5">
      <c r="A207" s="78" t="s">
        <v>1</v>
      </c>
      <c r="B207" s="78" t="s">
        <v>180</v>
      </c>
      <c r="C207" s="78" t="s">
        <v>58</v>
      </c>
      <c r="D207" s="223" t="s">
        <v>181</v>
      </c>
      <c r="E207" s="223" t="s">
        <v>182</v>
      </c>
      <c r="F207" s="78" t="s">
        <v>36</v>
      </c>
      <c r="G207" s="16" t="s">
        <v>1</v>
      </c>
      <c r="H207" s="16" t="s">
        <v>3</v>
      </c>
    </row>
    <row r="208" spans="1:8" ht="15">
      <c r="A208" s="19">
        <v>1</v>
      </c>
      <c r="B208" s="20" t="s">
        <v>1361</v>
      </c>
      <c r="C208" s="19">
        <v>2005</v>
      </c>
      <c r="D208" s="223" t="s">
        <v>191</v>
      </c>
      <c r="E208" s="223" t="s">
        <v>1250</v>
      </c>
      <c r="F208" s="84">
        <v>0.006608796296296297</v>
      </c>
      <c r="G208" s="5">
        <v>1</v>
      </c>
      <c r="H208" s="6">
        <v>60</v>
      </c>
    </row>
    <row r="209" spans="1:8" ht="15">
      <c r="A209" s="19">
        <v>2</v>
      </c>
      <c r="B209" s="20" t="s">
        <v>1362</v>
      </c>
      <c r="C209" s="19">
        <v>2006</v>
      </c>
      <c r="D209" s="223" t="s">
        <v>191</v>
      </c>
      <c r="E209" s="223" t="s">
        <v>1250</v>
      </c>
      <c r="F209" s="84">
        <v>0.006868055555555555</v>
      </c>
      <c r="G209" s="5">
        <v>2</v>
      </c>
      <c r="H209" s="6">
        <v>54</v>
      </c>
    </row>
    <row r="210" spans="1:8" ht="15">
      <c r="A210" s="19">
        <v>3</v>
      </c>
      <c r="B210" s="20" t="s">
        <v>1363</v>
      </c>
      <c r="C210" s="19">
        <v>2005</v>
      </c>
      <c r="D210" s="223" t="s">
        <v>191</v>
      </c>
      <c r="E210" s="223" t="s">
        <v>1250</v>
      </c>
      <c r="F210" s="84">
        <v>0.006898148148148149</v>
      </c>
      <c r="G210" s="5">
        <v>3</v>
      </c>
      <c r="H210" s="6">
        <v>48</v>
      </c>
    </row>
    <row r="211" spans="1:8" ht="15">
      <c r="A211" s="19">
        <v>4</v>
      </c>
      <c r="B211" s="20" t="s">
        <v>302</v>
      </c>
      <c r="C211" s="19">
        <v>2006</v>
      </c>
      <c r="D211" s="223" t="s">
        <v>191</v>
      </c>
      <c r="E211" s="223" t="s">
        <v>1250</v>
      </c>
      <c r="F211" s="84">
        <v>0.006902777777777778</v>
      </c>
      <c r="G211" s="5">
        <v>4</v>
      </c>
      <c r="H211" s="6">
        <v>43</v>
      </c>
    </row>
    <row r="212" spans="1:8" ht="15">
      <c r="A212" s="19">
        <v>5</v>
      </c>
      <c r="B212" s="20" t="s">
        <v>712</v>
      </c>
      <c r="C212" s="19">
        <v>2005</v>
      </c>
      <c r="D212" s="223" t="s">
        <v>187</v>
      </c>
      <c r="E212" s="223" t="s">
        <v>1261</v>
      </c>
      <c r="F212" s="84">
        <v>0.007189814814814815</v>
      </c>
      <c r="G212" s="5">
        <v>5</v>
      </c>
      <c r="H212" s="6">
        <v>40</v>
      </c>
    </row>
    <row r="213" spans="1:8" ht="15">
      <c r="A213" s="19">
        <v>6</v>
      </c>
      <c r="B213" s="20" t="s">
        <v>66</v>
      </c>
      <c r="C213" s="19">
        <v>2006</v>
      </c>
      <c r="D213" s="223" t="s">
        <v>187</v>
      </c>
      <c r="E213" s="223" t="s">
        <v>1261</v>
      </c>
      <c r="F213" s="84">
        <v>0.007347222222222223</v>
      </c>
      <c r="G213" s="5">
        <v>6</v>
      </c>
      <c r="H213" s="6">
        <v>38</v>
      </c>
    </row>
    <row r="214" spans="1:8" ht="15">
      <c r="A214" s="19">
        <v>7</v>
      </c>
      <c r="B214" s="20" t="s">
        <v>1364</v>
      </c>
      <c r="C214" s="19">
        <v>2006</v>
      </c>
      <c r="D214" s="223" t="s">
        <v>191</v>
      </c>
      <c r="E214" s="223" t="s">
        <v>1250</v>
      </c>
      <c r="F214" s="84">
        <v>0.007746527777777777</v>
      </c>
      <c r="G214" s="5">
        <v>7</v>
      </c>
      <c r="H214" s="6">
        <v>36</v>
      </c>
    </row>
    <row r="215" spans="1:8" ht="15">
      <c r="A215" s="19">
        <v>8</v>
      </c>
      <c r="B215" s="20" t="s">
        <v>945</v>
      </c>
      <c r="C215" s="19">
        <v>2006</v>
      </c>
      <c r="D215" s="223" t="s">
        <v>1254</v>
      </c>
      <c r="E215" s="223" t="s">
        <v>1255</v>
      </c>
      <c r="F215" s="84">
        <v>0.008128472222222223</v>
      </c>
      <c r="G215" s="5">
        <v>8</v>
      </c>
      <c r="H215" s="6">
        <v>34</v>
      </c>
    </row>
    <row r="216" spans="1:8" ht="15">
      <c r="A216" s="19">
        <v>9</v>
      </c>
      <c r="B216" s="20" t="s">
        <v>1365</v>
      </c>
      <c r="C216" s="19">
        <v>2005</v>
      </c>
      <c r="D216" s="223" t="s">
        <v>184</v>
      </c>
      <c r="E216" s="223" t="s">
        <v>1265</v>
      </c>
      <c r="F216" s="84">
        <v>0.008222222222222223</v>
      </c>
      <c r="G216" s="5">
        <v>9</v>
      </c>
      <c r="H216" s="6">
        <v>32</v>
      </c>
    </row>
    <row r="217" spans="1:8" ht="15">
      <c r="A217" s="19">
        <v>10</v>
      </c>
      <c r="B217" s="20" t="s">
        <v>946</v>
      </c>
      <c r="C217" s="19">
        <v>2006</v>
      </c>
      <c r="D217" s="223" t="s">
        <v>1275</v>
      </c>
      <c r="E217" s="223" t="s">
        <v>240</v>
      </c>
      <c r="F217" s="84">
        <v>0.008590277777777778</v>
      </c>
      <c r="G217" s="5">
        <v>10</v>
      </c>
      <c r="H217" s="6">
        <v>31</v>
      </c>
    </row>
    <row r="218" spans="1:8" ht="15">
      <c r="A218" s="19">
        <v>11</v>
      </c>
      <c r="B218" s="20" t="s">
        <v>1366</v>
      </c>
      <c r="C218" s="19">
        <v>2006</v>
      </c>
      <c r="D218" s="223" t="s">
        <v>1275</v>
      </c>
      <c r="E218" s="223" t="s">
        <v>240</v>
      </c>
      <c r="F218" s="84">
        <v>0.00942013888888889</v>
      </c>
      <c r="G218" s="5">
        <v>11</v>
      </c>
      <c r="H218" s="6">
        <v>30</v>
      </c>
    </row>
    <row r="219" spans="1:8" ht="15">
      <c r="A219" s="19">
        <v>12</v>
      </c>
      <c r="B219" s="20" t="s">
        <v>1367</v>
      </c>
      <c r="C219" s="19">
        <v>2005</v>
      </c>
      <c r="D219" s="223" t="s">
        <v>1260</v>
      </c>
      <c r="E219" s="223" t="s">
        <v>1261</v>
      </c>
      <c r="F219" s="84">
        <v>0.009516203703703704</v>
      </c>
      <c r="G219" s="5">
        <v>12</v>
      </c>
      <c r="H219" s="6">
        <v>28</v>
      </c>
    </row>
    <row r="220" spans="1:6" s="228" customFormat="1" ht="15.75">
      <c r="A220" s="228" t="s">
        <v>491</v>
      </c>
      <c r="C220" s="228" t="s">
        <v>1368</v>
      </c>
      <c r="D220" s="224"/>
      <c r="E220" s="224"/>
      <c r="F220" s="229"/>
    </row>
    <row r="221" spans="1:8" ht="28.5">
      <c r="A221" s="78" t="s">
        <v>1</v>
      </c>
      <c r="B221" s="78" t="s">
        <v>180</v>
      </c>
      <c r="C221" s="78" t="s">
        <v>58</v>
      </c>
      <c r="D221" s="223" t="s">
        <v>181</v>
      </c>
      <c r="E221" s="223" t="s">
        <v>182</v>
      </c>
      <c r="F221" s="78" t="s">
        <v>36</v>
      </c>
      <c r="G221" s="16" t="s">
        <v>1</v>
      </c>
      <c r="H221" s="16" t="s">
        <v>3</v>
      </c>
    </row>
    <row r="222" spans="1:8" ht="15">
      <c r="A222" s="19">
        <v>1</v>
      </c>
      <c r="B222" s="20" t="s">
        <v>1369</v>
      </c>
      <c r="C222" s="19">
        <v>2007</v>
      </c>
      <c r="D222" s="223" t="s">
        <v>191</v>
      </c>
      <c r="E222" s="223" t="s">
        <v>1250</v>
      </c>
      <c r="F222" s="84">
        <v>0.006694444444444445</v>
      </c>
      <c r="G222" s="5">
        <v>1</v>
      </c>
      <c r="H222" s="6">
        <v>60</v>
      </c>
    </row>
    <row r="223" spans="1:8" ht="15">
      <c r="A223" s="19">
        <v>2</v>
      </c>
      <c r="B223" s="20" t="s">
        <v>1370</v>
      </c>
      <c r="C223" s="19">
        <v>2008</v>
      </c>
      <c r="D223" s="223" t="s">
        <v>191</v>
      </c>
      <c r="E223" s="223" t="s">
        <v>1250</v>
      </c>
      <c r="F223" s="84">
        <v>0.0067303240740740735</v>
      </c>
      <c r="G223" s="5">
        <v>2</v>
      </c>
      <c r="H223" s="6">
        <v>54</v>
      </c>
    </row>
    <row r="224" spans="1:8" ht="15">
      <c r="A224" s="19">
        <v>3</v>
      </c>
      <c r="B224" s="20" t="s">
        <v>1371</v>
      </c>
      <c r="C224" s="19">
        <v>2007</v>
      </c>
      <c r="D224" s="223" t="s">
        <v>191</v>
      </c>
      <c r="E224" s="223" t="s">
        <v>1250</v>
      </c>
      <c r="F224" s="84">
        <v>0.0069409722222222225</v>
      </c>
      <c r="G224" s="5">
        <v>3</v>
      </c>
      <c r="H224" s="6">
        <v>48</v>
      </c>
    </row>
    <row r="225" spans="1:8" ht="15">
      <c r="A225" s="19">
        <v>4</v>
      </c>
      <c r="B225" s="20" t="s">
        <v>1372</v>
      </c>
      <c r="C225" s="19">
        <v>2008</v>
      </c>
      <c r="D225" s="223" t="s">
        <v>191</v>
      </c>
      <c r="E225" s="223" t="s">
        <v>1250</v>
      </c>
      <c r="F225" s="84">
        <v>0.006973379629629629</v>
      </c>
      <c r="G225" s="5">
        <v>4</v>
      </c>
      <c r="H225" s="6">
        <v>43</v>
      </c>
    </row>
    <row r="226" spans="1:8" ht="15">
      <c r="A226" s="19">
        <v>5</v>
      </c>
      <c r="B226" s="20" t="s">
        <v>307</v>
      </c>
      <c r="C226" s="19">
        <v>2007</v>
      </c>
      <c r="D226" s="223" t="s">
        <v>191</v>
      </c>
      <c r="E226" s="223" t="s">
        <v>1250</v>
      </c>
      <c r="F226" s="84">
        <v>0.007010416666666667</v>
      </c>
      <c r="G226" s="5">
        <v>5</v>
      </c>
      <c r="H226" s="6">
        <v>40</v>
      </c>
    </row>
    <row r="227" spans="1:8" ht="15">
      <c r="A227" s="19">
        <v>6</v>
      </c>
      <c r="B227" s="20" t="s">
        <v>71</v>
      </c>
      <c r="C227" s="19">
        <v>2008</v>
      </c>
      <c r="D227" s="223" t="s">
        <v>187</v>
      </c>
      <c r="E227" s="223" t="s">
        <v>1261</v>
      </c>
      <c r="F227" s="84">
        <v>0.007038194444444444</v>
      </c>
      <c r="G227" s="5">
        <v>6</v>
      </c>
      <c r="H227" s="6">
        <v>38</v>
      </c>
    </row>
    <row r="228" spans="1:8" ht="15">
      <c r="A228" s="19">
        <v>7</v>
      </c>
      <c r="B228" s="20" t="s">
        <v>1373</v>
      </c>
      <c r="C228" s="19">
        <v>2007</v>
      </c>
      <c r="D228" s="223" t="s">
        <v>191</v>
      </c>
      <c r="E228" s="223" t="s">
        <v>1250</v>
      </c>
      <c r="F228" s="84">
        <v>0.007118055555555555</v>
      </c>
      <c r="G228" s="5">
        <v>7</v>
      </c>
      <c r="H228" s="6">
        <v>36</v>
      </c>
    </row>
    <row r="229" spans="1:8" ht="15">
      <c r="A229" s="19">
        <v>8</v>
      </c>
      <c r="B229" s="20" t="s">
        <v>77</v>
      </c>
      <c r="C229" s="19">
        <v>2007</v>
      </c>
      <c r="D229" s="223" t="s">
        <v>187</v>
      </c>
      <c r="E229" s="223" t="s">
        <v>1261</v>
      </c>
      <c r="F229" s="84">
        <v>0.007144675925925926</v>
      </c>
      <c r="G229" s="5">
        <v>8</v>
      </c>
      <c r="H229" s="6">
        <v>34</v>
      </c>
    </row>
    <row r="230" spans="1:8" ht="15">
      <c r="A230" s="19">
        <v>9</v>
      </c>
      <c r="B230" s="20" t="s">
        <v>1374</v>
      </c>
      <c r="C230" s="19">
        <v>2008</v>
      </c>
      <c r="D230" s="223" t="s">
        <v>191</v>
      </c>
      <c r="E230" s="223" t="s">
        <v>1250</v>
      </c>
      <c r="F230" s="84">
        <v>0.0071574074074074075</v>
      </c>
      <c r="G230" s="5">
        <v>9</v>
      </c>
      <c r="H230" s="6">
        <v>32</v>
      </c>
    </row>
    <row r="231" spans="1:8" ht="15">
      <c r="A231" s="19">
        <v>10</v>
      </c>
      <c r="B231" s="20" t="s">
        <v>1375</v>
      </c>
      <c r="C231" s="19">
        <v>2007</v>
      </c>
      <c r="D231" s="223" t="s">
        <v>191</v>
      </c>
      <c r="E231" s="223" t="s">
        <v>1250</v>
      </c>
      <c r="F231" s="84">
        <v>0.007197916666666668</v>
      </c>
      <c r="G231" s="5">
        <v>10</v>
      </c>
      <c r="H231" s="6">
        <v>31</v>
      </c>
    </row>
    <row r="232" spans="1:8" ht="15">
      <c r="A232" s="19">
        <v>11</v>
      </c>
      <c r="B232" s="20" t="s">
        <v>1376</v>
      </c>
      <c r="C232" s="19">
        <v>2007</v>
      </c>
      <c r="D232" s="223" t="s">
        <v>37</v>
      </c>
      <c r="E232" s="223" t="s">
        <v>196</v>
      </c>
      <c r="F232" s="84">
        <v>0.007392361111111111</v>
      </c>
      <c r="G232" s="5">
        <v>11</v>
      </c>
      <c r="H232" s="6">
        <v>30</v>
      </c>
    </row>
    <row r="233" spans="1:8" ht="15">
      <c r="A233" s="19">
        <v>12</v>
      </c>
      <c r="B233" s="20" t="s">
        <v>1377</v>
      </c>
      <c r="C233" s="19">
        <v>2008</v>
      </c>
      <c r="D233" s="223" t="s">
        <v>191</v>
      </c>
      <c r="E233" s="223" t="s">
        <v>1250</v>
      </c>
      <c r="F233" s="84">
        <v>0.007479166666666666</v>
      </c>
      <c r="G233" s="5">
        <v>12</v>
      </c>
      <c r="H233" s="6">
        <v>28</v>
      </c>
    </row>
    <row r="234" spans="1:8" ht="15">
      <c r="A234" s="19">
        <v>13</v>
      </c>
      <c r="B234" s="20" t="s">
        <v>1378</v>
      </c>
      <c r="C234" s="19">
        <v>2007</v>
      </c>
      <c r="D234" s="223" t="s">
        <v>37</v>
      </c>
      <c r="E234" s="223" t="s">
        <v>196</v>
      </c>
      <c r="F234" s="84">
        <v>0.007733796296296297</v>
      </c>
      <c r="G234" s="5">
        <v>13</v>
      </c>
      <c r="H234" s="6">
        <v>26</v>
      </c>
    </row>
    <row r="235" spans="1:8" ht="15">
      <c r="A235" s="19">
        <v>14</v>
      </c>
      <c r="B235" s="20" t="s">
        <v>1379</v>
      </c>
      <c r="C235" s="19">
        <v>2008</v>
      </c>
      <c r="D235" s="223" t="s">
        <v>191</v>
      </c>
      <c r="E235" s="223" t="s">
        <v>1250</v>
      </c>
      <c r="F235" s="84">
        <v>0.00775</v>
      </c>
      <c r="G235" s="5">
        <v>14</v>
      </c>
      <c r="H235" s="6">
        <v>24</v>
      </c>
    </row>
    <row r="236" spans="1:8" ht="15">
      <c r="A236" s="19">
        <v>15</v>
      </c>
      <c r="B236" s="20" t="s">
        <v>1380</v>
      </c>
      <c r="C236" s="19">
        <v>2008</v>
      </c>
      <c r="D236" s="223" t="s">
        <v>1260</v>
      </c>
      <c r="E236" s="223" t="s">
        <v>1261</v>
      </c>
      <c r="F236" s="84">
        <v>0.007822916666666667</v>
      </c>
      <c r="G236" s="5">
        <v>15</v>
      </c>
      <c r="H236" s="6">
        <v>22</v>
      </c>
    </row>
    <row r="237" spans="1:8" ht="15">
      <c r="A237" s="19">
        <v>16</v>
      </c>
      <c r="B237" s="20" t="s">
        <v>373</v>
      </c>
      <c r="C237" s="19">
        <v>2007</v>
      </c>
      <c r="D237" s="223" t="s">
        <v>37</v>
      </c>
      <c r="E237" s="223" t="s">
        <v>1264</v>
      </c>
      <c r="F237" s="84">
        <v>0.008090277777777778</v>
      </c>
      <c r="G237" s="5">
        <v>16</v>
      </c>
      <c r="H237" s="6">
        <v>20</v>
      </c>
    </row>
    <row r="238" spans="1:8" ht="15">
      <c r="A238" s="19">
        <v>17</v>
      </c>
      <c r="B238" s="20" t="s">
        <v>1381</v>
      </c>
      <c r="C238" s="19">
        <v>2008</v>
      </c>
      <c r="D238" s="223" t="s">
        <v>1275</v>
      </c>
      <c r="E238" s="223" t="s">
        <v>240</v>
      </c>
      <c r="F238" s="84">
        <v>0.008144675925925925</v>
      </c>
      <c r="G238" s="5">
        <v>17</v>
      </c>
      <c r="H238" s="6">
        <v>18</v>
      </c>
    </row>
    <row r="239" spans="1:8" ht="15">
      <c r="A239" s="19">
        <v>18</v>
      </c>
      <c r="B239" s="20" t="s">
        <v>1382</v>
      </c>
      <c r="C239" s="19">
        <v>2008</v>
      </c>
      <c r="D239" s="223" t="s">
        <v>1254</v>
      </c>
      <c r="E239" s="223" t="s">
        <v>1255</v>
      </c>
      <c r="F239" s="84">
        <v>0.008291666666666666</v>
      </c>
      <c r="G239" s="5">
        <v>18</v>
      </c>
      <c r="H239" s="6">
        <v>16</v>
      </c>
    </row>
    <row r="240" spans="1:8" ht="15">
      <c r="A240" s="19">
        <v>19</v>
      </c>
      <c r="B240" s="20" t="s">
        <v>367</v>
      </c>
      <c r="C240" s="19">
        <v>2008</v>
      </c>
      <c r="D240" s="223" t="s">
        <v>184</v>
      </c>
      <c r="E240" s="223" t="s">
        <v>1265</v>
      </c>
      <c r="F240" s="84">
        <v>0.00833912037037037</v>
      </c>
      <c r="G240" s="5">
        <v>19</v>
      </c>
      <c r="H240" s="6">
        <v>14</v>
      </c>
    </row>
    <row r="241" spans="1:8" ht="15">
      <c r="A241" s="19">
        <v>20</v>
      </c>
      <c r="B241" s="20" t="s">
        <v>664</v>
      </c>
      <c r="C241" s="19">
        <v>2007</v>
      </c>
      <c r="D241" s="223" t="s">
        <v>184</v>
      </c>
      <c r="E241" s="223" t="s">
        <v>1290</v>
      </c>
      <c r="F241" s="84">
        <v>0.00854050925925926</v>
      </c>
      <c r="G241" s="5">
        <v>20</v>
      </c>
      <c r="H241" s="6">
        <v>12</v>
      </c>
    </row>
    <row r="242" spans="1:8" ht="15">
      <c r="A242" s="19">
        <v>21</v>
      </c>
      <c r="B242" s="20" t="s">
        <v>1383</v>
      </c>
      <c r="C242" s="19">
        <v>2008</v>
      </c>
      <c r="D242" s="223" t="s">
        <v>191</v>
      </c>
      <c r="E242" s="223" t="s">
        <v>1250</v>
      </c>
      <c r="F242" s="84">
        <v>0.008549768518518519</v>
      </c>
      <c r="G242" s="5">
        <v>21</v>
      </c>
      <c r="H242" s="6">
        <v>10</v>
      </c>
    </row>
    <row r="243" spans="1:8" ht="15">
      <c r="A243" s="19">
        <v>22</v>
      </c>
      <c r="B243" s="20" t="s">
        <v>1384</v>
      </c>
      <c r="C243" s="19">
        <v>2008</v>
      </c>
      <c r="D243" s="223" t="s">
        <v>1254</v>
      </c>
      <c r="E243" s="223" t="s">
        <v>1255</v>
      </c>
      <c r="F243" s="84">
        <v>0.009053240740740742</v>
      </c>
      <c r="G243" s="5">
        <v>22</v>
      </c>
      <c r="H243" s="6">
        <v>9</v>
      </c>
    </row>
    <row r="244" spans="1:6" s="228" customFormat="1" ht="15.75">
      <c r="A244" s="228" t="s">
        <v>491</v>
      </c>
      <c r="C244" s="228" t="s">
        <v>1385</v>
      </c>
      <c r="D244" s="224"/>
      <c r="E244" s="224"/>
      <c r="F244" s="229"/>
    </row>
    <row r="245" spans="1:8" ht="28.5">
      <c r="A245" s="78" t="s">
        <v>1</v>
      </c>
      <c r="B245" s="78" t="s">
        <v>180</v>
      </c>
      <c r="C245" s="78" t="s">
        <v>58</v>
      </c>
      <c r="D245" s="223" t="s">
        <v>181</v>
      </c>
      <c r="E245" s="223" t="s">
        <v>182</v>
      </c>
      <c r="F245" s="78" t="s">
        <v>36</v>
      </c>
      <c r="G245" s="16" t="s">
        <v>1</v>
      </c>
      <c r="H245" s="16" t="s">
        <v>3</v>
      </c>
    </row>
    <row r="246" spans="1:8" ht="15">
      <c r="A246" s="31">
        <v>1</v>
      </c>
      <c r="B246" t="s">
        <v>1386</v>
      </c>
      <c r="C246" s="31">
        <v>2009</v>
      </c>
      <c r="D246" s="224" t="s">
        <v>191</v>
      </c>
      <c r="E246" s="224" t="s">
        <v>1250</v>
      </c>
      <c r="F246" s="226">
        <v>0.00667361111111111</v>
      </c>
      <c r="G246" s="5">
        <v>1</v>
      </c>
      <c r="H246" s="6">
        <v>60</v>
      </c>
    </row>
    <row r="247" spans="1:8" ht="15">
      <c r="A247" s="31">
        <v>2</v>
      </c>
      <c r="B247" t="s">
        <v>1387</v>
      </c>
      <c r="C247" s="31">
        <v>2009</v>
      </c>
      <c r="D247" s="224" t="s">
        <v>191</v>
      </c>
      <c r="E247" s="224" t="s">
        <v>1250</v>
      </c>
      <c r="F247" s="226">
        <v>0.006836805555555555</v>
      </c>
      <c r="G247" s="5">
        <v>2</v>
      </c>
      <c r="H247" s="6">
        <v>54</v>
      </c>
    </row>
    <row r="248" spans="1:8" ht="15">
      <c r="A248" s="31">
        <v>3</v>
      </c>
      <c r="B248" t="s">
        <v>1388</v>
      </c>
      <c r="C248" s="31">
        <v>2009</v>
      </c>
      <c r="D248" s="224" t="s">
        <v>191</v>
      </c>
      <c r="E248" s="224" t="s">
        <v>1250</v>
      </c>
      <c r="F248" s="226">
        <v>0.006847222222222222</v>
      </c>
      <c r="G248" s="5">
        <v>3</v>
      </c>
      <c r="H248" s="6">
        <v>48</v>
      </c>
    </row>
    <row r="249" spans="1:8" ht="15">
      <c r="A249" s="31">
        <v>4</v>
      </c>
      <c r="B249" t="s">
        <v>316</v>
      </c>
      <c r="C249" s="31">
        <v>2010</v>
      </c>
      <c r="D249" s="224" t="s">
        <v>187</v>
      </c>
      <c r="E249" s="224" t="s">
        <v>1261</v>
      </c>
      <c r="F249" s="226">
        <v>0.007105324074074074</v>
      </c>
      <c r="G249" s="5">
        <v>4</v>
      </c>
      <c r="H249" s="6">
        <v>43</v>
      </c>
    </row>
    <row r="250" spans="1:8" ht="15">
      <c r="A250" s="31">
        <v>5</v>
      </c>
      <c r="B250" t="s">
        <v>327</v>
      </c>
      <c r="C250" s="31">
        <v>2009</v>
      </c>
      <c r="D250" s="224" t="s">
        <v>187</v>
      </c>
      <c r="E250" s="224" t="s">
        <v>1261</v>
      </c>
      <c r="F250" s="226">
        <v>0.0071874999999999994</v>
      </c>
      <c r="G250" s="5">
        <v>5</v>
      </c>
      <c r="H250" s="6">
        <v>40</v>
      </c>
    </row>
    <row r="251" spans="1:8" ht="15">
      <c r="A251" s="31">
        <v>6</v>
      </c>
      <c r="B251" t="s">
        <v>40</v>
      </c>
      <c r="C251" s="31">
        <v>2009</v>
      </c>
      <c r="D251" s="224" t="s">
        <v>187</v>
      </c>
      <c r="E251" s="224" t="s">
        <v>1261</v>
      </c>
      <c r="F251" s="226">
        <v>0.007194444444444444</v>
      </c>
      <c r="G251" s="5">
        <v>6</v>
      </c>
      <c r="H251" s="6">
        <v>38</v>
      </c>
    </row>
    <row r="252" spans="1:8" ht="15">
      <c r="A252" s="31">
        <v>7</v>
      </c>
      <c r="B252" t="s">
        <v>72</v>
      </c>
      <c r="C252" s="31">
        <v>2009</v>
      </c>
      <c r="D252" s="224" t="s">
        <v>187</v>
      </c>
      <c r="E252" s="224" t="s">
        <v>1261</v>
      </c>
      <c r="F252" s="226">
        <v>0.007445601851851852</v>
      </c>
      <c r="G252" s="5">
        <v>7</v>
      </c>
      <c r="H252" s="6">
        <v>36</v>
      </c>
    </row>
    <row r="253" spans="1:8" ht="15">
      <c r="A253" s="31">
        <v>8</v>
      </c>
      <c r="B253" t="s">
        <v>100</v>
      </c>
      <c r="C253" s="31">
        <v>2009</v>
      </c>
      <c r="D253" s="224" t="s">
        <v>187</v>
      </c>
      <c r="E253" s="224" t="s">
        <v>1261</v>
      </c>
      <c r="F253" s="226">
        <v>0.007541666666666666</v>
      </c>
      <c r="G253" s="5">
        <v>8</v>
      </c>
      <c r="H253" s="6">
        <v>34</v>
      </c>
    </row>
    <row r="254" spans="1:8" ht="15">
      <c r="A254" s="31">
        <v>8</v>
      </c>
      <c r="B254" t="s">
        <v>984</v>
      </c>
      <c r="C254" s="31">
        <v>2009</v>
      </c>
      <c r="D254" s="224" t="s">
        <v>1260</v>
      </c>
      <c r="E254" s="224" t="s">
        <v>1261</v>
      </c>
      <c r="F254" s="226">
        <v>0.007541666666666666</v>
      </c>
      <c r="G254" s="5">
        <v>9</v>
      </c>
      <c r="H254" s="6">
        <v>32</v>
      </c>
    </row>
    <row r="255" spans="1:8" ht="15">
      <c r="A255" s="31">
        <v>10</v>
      </c>
      <c r="B255" t="s">
        <v>329</v>
      </c>
      <c r="C255" s="31">
        <v>2009</v>
      </c>
      <c r="D255" s="224" t="s">
        <v>187</v>
      </c>
      <c r="E255" s="224" t="s">
        <v>1261</v>
      </c>
      <c r="F255" s="226">
        <v>0.007689814814814815</v>
      </c>
      <c r="G255" s="5">
        <v>10</v>
      </c>
      <c r="H255" s="6">
        <v>31</v>
      </c>
    </row>
    <row r="256" spans="1:8" ht="15">
      <c r="A256" s="31">
        <v>11</v>
      </c>
      <c r="B256" t="s">
        <v>322</v>
      </c>
      <c r="C256" s="31">
        <v>2010</v>
      </c>
      <c r="D256" s="224" t="s">
        <v>187</v>
      </c>
      <c r="E256" s="224" t="s">
        <v>1261</v>
      </c>
      <c r="F256" s="226">
        <v>0.007755787037037037</v>
      </c>
      <c r="G256" s="5">
        <v>11</v>
      </c>
      <c r="H256" s="6">
        <v>30</v>
      </c>
    </row>
    <row r="257" spans="1:8" ht="15">
      <c r="A257" s="31">
        <v>12</v>
      </c>
      <c r="B257" t="s">
        <v>1389</v>
      </c>
      <c r="C257" s="31">
        <v>2011</v>
      </c>
      <c r="D257" s="224" t="s">
        <v>1260</v>
      </c>
      <c r="E257" s="224" t="s">
        <v>1261</v>
      </c>
      <c r="F257" s="226">
        <v>0.007890046296296296</v>
      </c>
      <c r="G257" s="5">
        <v>12</v>
      </c>
      <c r="H257" s="6">
        <v>28</v>
      </c>
    </row>
    <row r="258" spans="1:8" ht="15">
      <c r="A258" s="31">
        <v>13</v>
      </c>
      <c r="B258" t="s">
        <v>363</v>
      </c>
      <c r="C258" s="31">
        <v>2009</v>
      </c>
      <c r="D258" s="224" t="s">
        <v>184</v>
      </c>
      <c r="E258" s="224" t="s">
        <v>1265</v>
      </c>
      <c r="F258" s="226">
        <v>0.007950231481481482</v>
      </c>
      <c r="G258" s="5">
        <v>13</v>
      </c>
      <c r="H258" s="6">
        <v>26</v>
      </c>
    </row>
    <row r="259" spans="1:8" ht="15">
      <c r="A259" s="31">
        <v>14</v>
      </c>
      <c r="B259" t="s">
        <v>987</v>
      </c>
      <c r="C259" s="31">
        <v>2009</v>
      </c>
      <c r="D259" s="224" t="s">
        <v>1260</v>
      </c>
      <c r="E259" s="224" t="s">
        <v>1261</v>
      </c>
      <c r="F259" s="226">
        <v>0.007956018518518519</v>
      </c>
      <c r="G259" s="5">
        <v>14</v>
      </c>
      <c r="H259" s="6">
        <v>24</v>
      </c>
    </row>
    <row r="260" spans="1:8" ht="15">
      <c r="A260" s="31">
        <v>15</v>
      </c>
      <c r="B260" t="s">
        <v>335</v>
      </c>
      <c r="C260" s="31">
        <v>2011</v>
      </c>
      <c r="D260" s="224" t="s">
        <v>187</v>
      </c>
      <c r="E260" s="224" t="s">
        <v>1261</v>
      </c>
      <c r="F260" s="226">
        <v>0.008010416666666667</v>
      </c>
      <c r="G260" s="5">
        <v>15</v>
      </c>
      <c r="H260" s="6">
        <v>22</v>
      </c>
    </row>
    <row r="261" spans="1:8" ht="15">
      <c r="A261" s="31">
        <v>16</v>
      </c>
      <c r="B261" t="s">
        <v>1390</v>
      </c>
      <c r="C261" s="31">
        <v>2009</v>
      </c>
      <c r="D261" s="224" t="s">
        <v>191</v>
      </c>
      <c r="E261" s="224" t="s">
        <v>1250</v>
      </c>
      <c r="F261" s="226">
        <v>0.00812962962962963</v>
      </c>
      <c r="G261" s="5">
        <v>16</v>
      </c>
      <c r="H261" s="6">
        <v>20</v>
      </c>
    </row>
    <row r="262" spans="1:8" ht="15">
      <c r="A262" s="31">
        <v>17</v>
      </c>
      <c r="B262" t="s">
        <v>996</v>
      </c>
      <c r="C262" s="31">
        <v>2011</v>
      </c>
      <c r="D262" s="224" t="s">
        <v>1260</v>
      </c>
      <c r="E262" s="224" t="s">
        <v>1261</v>
      </c>
      <c r="F262" s="226">
        <v>0.008201388888888888</v>
      </c>
      <c r="G262" s="5">
        <v>17</v>
      </c>
      <c r="H262" s="6">
        <v>18</v>
      </c>
    </row>
    <row r="263" spans="1:8" ht="15">
      <c r="A263" s="31">
        <v>18</v>
      </c>
      <c r="B263" t="s">
        <v>314</v>
      </c>
      <c r="C263" s="31">
        <v>2009</v>
      </c>
      <c r="D263" s="224" t="s">
        <v>187</v>
      </c>
      <c r="E263" s="224" t="s">
        <v>1261</v>
      </c>
      <c r="F263" s="226">
        <v>0.008288194444444445</v>
      </c>
      <c r="G263" s="5">
        <v>18</v>
      </c>
      <c r="H263" s="6">
        <v>16</v>
      </c>
    </row>
    <row r="264" spans="1:8" ht="15">
      <c r="A264" s="31">
        <v>19</v>
      </c>
      <c r="B264" t="s">
        <v>841</v>
      </c>
      <c r="C264" s="31">
        <v>2010</v>
      </c>
      <c r="D264" s="224" t="s">
        <v>187</v>
      </c>
      <c r="E264" s="224" t="s">
        <v>1261</v>
      </c>
      <c r="F264" s="226">
        <v>0.008407407407407407</v>
      </c>
      <c r="G264" s="5">
        <v>19</v>
      </c>
      <c r="H264" s="6">
        <v>14</v>
      </c>
    </row>
    <row r="265" spans="1:8" ht="15">
      <c r="A265" s="31">
        <v>20</v>
      </c>
      <c r="B265" t="s">
        <v>623</v>
      </c>
      <c r="C265" s="31">
        <v>2009</v>
      </c>
      <c r="D265" s="224" t="s">
        <v>184</v>
      </c>
      <c r="E265" s="224" t="s">
        <v>1290</v>
      </c>
      <c r="F265" s="226">
        <v>0.008491898148148148</v>
      </c>
      <c r="G265" s="5">
        <v>20</v>
      </c>
      <c r="H265" s="6">
        <v>12</v>
      </c>
    </row>
    <row r="266" spans="1:8" ht="15">
      <c r="A266" s="31">
        <v>21</v>
      </c>
      <c r="B266" t="s">
        <v>337</v>
      </c>
      <c r="C266" s="31">
        <v>2011</v>
      </c>
      <c r="D266" s="224" t="s">
        <v>187</v>
      </c>
      <c r="E266" s="224" t="s">
        <v>1261</v>
      </c>
      <c r="F266" s="226">
        <v>0.008550925925925925</v>
      </c>
      <c r="G266" s="5">
        <v>21</v>
      </c>
      <c r="H266" s="6">
        <v>10</v>
      </c>
    </row>
    <row r="267" spans="1:8" ht="15">
      <c r="A267" s="31">
        <v>22</v>
      </c>
      <c r="B267" t="s">
        <v>1391</v>
      </c>
      <c r="C267" s="31">
        <v>2010</v>
      </c>
      <c r="D267" s="224" t="s">
        <v>184</v>
      </c>
      <c r="E267" s="224" t="s">
        <v>1265</v>
      </c>
      <c r="F267" s="226">
        <v>0.008577546296296297</v>
      </c>
      <c r="G267" s="5">
        <v>22</v>
      </c>
      <c r="H267" s="6">
        <v>9</v>
      </c>
    </row>
    <row r="268" spans="1:8" ht="15">
      <c r="A268" s="31">
        <v>23</v>
      </c>
      <c r="B268" t="s">
        <v>1392</v>
      </c>
      <c r="C268" s="31">
        <v>2009</v>
      </c>
      <c r="D268" s="224" t="s">
        <v>1313</v>
      </c>
      <c r="E268" s="224" t="s">
        <v>1314</v>
      </c>
      <c r="F268" s="226">
        <v>0.008670138888888889</v>
      </c>
      <c r="G268" s="5">
        <v>23</v>
      </c>
      <c r="H268" s="6">
        <v>8</v>
      </c>
    </row>
    <row r="269" spans="1:8" ht="15">
      <c r="A269" s="31">
        <v>24</v>
      </c>
      <c r="B269" t="s">
        <v>102</v>
      </c>
      <c r="C269" s="31">
        <v>2010</v>
      </c>
      <c r="D269" s="224" t="s">
        <v>187</v>
      </c>
      <c r="E269" s="224" t="s">
        <v>1261</v>
      </c>
      <c r="F269" s="226">
        <v>0.008690972222222223</v>
      </c>
      <c r="G269" s="5">
        <v>24</v>
      </c>
      <c r="H269" s="6">
        <v>7</v>
      </c>
    </row>
    <row r="270" spans="1:8" ht="15">
      <c r="A270" s="31">
        <v>25</v>
      </c>
      <c r="B270" t="s">
        <v>381</v>
      </c>
      <c r="C270" s="31">
        <v>2013</v>
      </c>
      <c r="D270" s="224" t="s">
        <v>187</v>
      </c>
      <c r="E270" s="224" t="s">
        <v>1255</v>
      </c>
      <c r="F270" s="226">
        <v>0.008773148148148148</v>
      </c>
      <c r="G270" s="5">
        <v>25</v>
      </c>
      <c r="H270" s="6">
        <v>6</v>
      </c>
    </row>
    <row r="271" spans="1:8" ht="15">
      <c r="A271" s="31">
        <v>26</v>
      </c>
      <c r="B271" t="s">
        <v>1393</v>
      </c>
      <c r="C271" s="31">
        <v>2012</v>
      </c>
      <c r="D271" s="224" t="s">
        <v>187</v>
      </c>
      <c r="E271" s="224" t="s">
        <v>1261</v>
      </c>
      <c r="F271" s="226">
        <v>0.008787037037037038</v>
      </c>
      <c r="G271" s="5">
        <v>26</v>
      </c>
      <c r="H271" s="6">
        <v>5</v>
      </c>
    </row>
    <row r="272" spans="1:8" ht="15">
      <c r="A272" s="31">
        <v>27</v>
      </c>
      <c r="B272" t="s">
        <v>375</v>
      </c>
      <c r="C272" s="31">
        <v>2009</v>
      </c>
      <c r="D272" s="224" t="s">
        <v>184</v>
      </c>
      <c r="E272" s="224" t="s">
        <v>1265</v>
      </c>
      <c r="F272" s="226">
        <v>0.008802083333333334</v>
      </c>
      <c r="G272" s="5">
        <v>27</v>
      </c>
      <c r="H272" s="6">
        <v>4</v>
      </c>
    </row>
    <row r="273" spans="1:8" ht="15">
      <c r="A273" s="31">
        <v>28</v>
      </c>
      <c r="B273" t="s">
        <v>1394</v>
      </c>
      <c r="C273" s="31">
        <v>2010</v>
      </c>
      <c r="D273" s="224" t="s">
        <v>184</v>
      </c>
      <c r="E273" s="224" t="s">
        <v>1265</v>
      </c>
      <c r="F273" s="226">
        <v>0.00882175925925926</v>
      </c>
      <c r="G273" s="5">
        <v>28</v>
      </c>
      <c r="H273" s="6">
        <v>3</v>
      </c>
    </row>
    <row r="274" spans="1:8" ht="15">
      <c r="A274" s="31">
        <v>29</v>
      </c>
      <c r="B274" t="s">
        <v>1395</v>
      </c>
      <c r="C274" s="31">
        <v>2009</v>
      </c>
      <c r="D274" s="224" t="s">
        <v>191</v>
      </c>
      <c r="E274" s="224" t="s">
        <v>1250</v>
      </c>
      <c r="F274" s="226">
        <v>0.009030092592592593</v>
      </c>
      <c r="G274" s="5">
        <v>29</v>
      </c>
      <c r="H274" s="6">
        <v>2</v>
      </c>
    </row>
    <row r="275" spans="1:8" ht="15">
      <c r="A275" s="31">
        <v>30</v>
      </c>
      <c r="B275" t="s">
        <v>1396</v>
      </c>
      <c r="C275" s="31">
        <v>2009</v>
      </c>
      <c r="D275" s="224" t="s">
        <v>184</v>
      </c>
      <c r="E275" s="224" t="s">
        <v>1259</v>
      </c>
      <c r="F275" s="226">
        <v>0.00912962962962963</v>
      </c>
      <c r="G275" s="5">
        <v>30</v>
      </c>
      <c r="H275" s="6">
        <v>1</v>
      </c>
    </row>
    <row r="276" spans="1:8" ht="15">
      <c r="A276" s="31">
        <v>31</v>
      </c>
      <c r="B276" t="s">
        <v>1397</v>
      </c>
      <c r="C276" s="31">
        <v>2009</v>
      </c>
      <c r="D276" s="224" t="s">
        <v>1254</v>
      </c>
      <c r="E276" s="224" t="s">
        <v>1255</v>
      </c>
      <c r="F276" s="226">
        <v>0.009158564814814814</v>
      </c>
      <c r="G276" s="5">
        <v>31</v>
      </c>
      <c r="H276" s="6">
        <v>1</v>
      </c>
    </row>
    <row r="277" spans="1:8" ht="15">
      <c r="A277" s="31">
        <v>32</v>
      </c>
      <c r="B277" t="s">
        <v>1398</v>
      </c>
      <c r="C277" s="31">
        <v>2010</v>
      </c>
      <c r="D277" s="224" t="s">
        <v>191</v>
      </c>
      <c r="E277" s="224" t="s">
        <v>1250</v>
      </c>
      <c r="F277" s="226">
        <v>0.009159722222222222</v>
      </c>
      <c r="G277" s="5">
        <v>32</v>
      </c>
      <c r="H277" s="6">
        <v>1</v>
      </c>
    </row>
    <row r="278" spans="1:8" ht="15">
      <c r="A278" s="31">
        <v>33</v>
      </c>
      <c r="B278" t="s">
        <v>1399</v>
      </c>
      <c r="C278" s="31">
        <v>2011</v>
      </c>
      <c r="D278" s="224" t="s">
        <v>187</v>
      </c>
      <c r="E278" s="224" t="s">
        <v>1261</v>
      </c>
      <c r="F278" s="226">
        <v>0.009255787037037036</v>
      </c>
      <c r="G278" s="5">
        <v>33</v>
      </c>
      <c r="H278" s="6">
        <v>1</v>
      </c>
    </row>
    <row r="279" spans="1:8" ht="15">
      <c r="A279" s="31">
        <v>34</v>
      </c>
      <c r="B279" t="s">
        <v>1400</v>
      </c>
      <c r="C279" s="31">
        <v>2010</v>
      </c>
      <c r="D279" s="224" t="s">
        <v>184</v>
      </c>
      <c r="E279" s="224" t="s">
        <v>1265</v>
      </c>
      <c r="F279" s="226">
        <v>0.00926851851851852</v>
      </c>
      <c r="G279" s="5">
        <v>34</v>
      </c>
      <c r="H279" s="6">
        <v>1</v>
      </c>
    </row>
    <row r="280" spans="1:8" ht="15">
      <c r="A280" s="31">
        <v>35</v>
      </c>
      <c r="B280" t="s">
        <v>1401</v>
      </c>
      <c r="C280" s="31">
        <v>2009</v>
      </c>
      <c r="D280" s="224" t="s">
        <v>1313</v>
      </c>
      <c r="E280" s="224" t="s">
        <v>1314</v>
      </c>
      <c r="F280" s="226">
        <v>0.009300925925925926</v>
      </c>
      <c r="G280" s="5">
        <v>35</v>
      </c>
      <c r="H280" s="6">
        <v>1</v>
      </c>
    </row>
    <row r="281" spans="1:8" ht="15">
      <c r="A281" s="31">
        <v>36</v>
      </c>
      <c r="B281" t="s">
        <v>333</v>
      </c>
      <c r="C281" s="31">
        <v>2012</v>
      </c>
      <c r="D281" s="224" t="s">
        <v>187</v>
      </c>
      <c r="E281" s="224" t="s">
        <v>1261</v>
      </c>
      <c r="F281" s="226">
        <v>0.009502314814814816</v>
      </c>
      <c r="G281" s="5">
        <v>36</v>
      </c>
      <c r="H281" s="6">
        <v>1</v>
      </c>
    </row>
    <row r="282" spans="1:8" ht="15">
      <c r="A282" s="31">
        <v>37</v>
      </c>
      <c r="B282" t="s">
        <v>1402</v>
      </c>
      <c r="C282" s="31">
        <v>2010</v>
      </c>
      <c r="D282" s="224" t="s">
        <v>191</v>
      </c>
      <c r="E282" s="224" t="s">
        <v>1250</v>
      </c>
      <c r="F282" s="226">
        <v>0.009542824074074073</v>
      </c>
      <c r="G282" s="5">
        <v>37</v>
      </c>
      <c r="H282" s="6">
        <v>1</v>
      </c>
    </row>
    <row r="283" spans="1:8" ht="15">
      <c r="A283" s="31">
        <v>38</v>
      </c>
      <c r="B283" t="s">
        <v>1403</v>
      </c>
      <c r="C283" s="31">
        <v>2012</v>
      </c>
      <c r="D283" s="224" t="s">
        <v>1257</v>
      </c>
      <c r="E283" s="224" t="s">
        <v>1261</v>
      </c>
      <c r="F283" s="226">
        <v>0.00959837962962963</v>
      </c>
      <c r="G283" s="5">
        <v>38</v>
      </c>
      <c r="H283" s="6">
        <v>1</v>
      </c>
    </row>
    <row r="284" spans="1:8" ht="15">
      <c r="A284" s="31">
        <v>39</v>
      </c>
      <c r="B284" t="s">
        <v>1404</v>
      </c>
      <c r="C284" s="31">
        <v>2009</v>
      </c>
      <c r="D284" s="224" t="s">
        <v>1257</v>
      </c>
      <c r="E284" s="224" t="s">
        <v>1261</v>
      </c>
      <c r="F284" s="226">
        <v>0.009671296296296296</v>
      </c>
      <c r="G284" s="5">
        <v>39</v>
      </c>
      <c r="H284" s="6">
        <v>1</v>
      </c>
    </row>
    <row r="285" spans="1:8" ht="15">
      <c r="A285" s="31">
        <v>40</v>
      </c>
      <c r="B285" t="s">
        <v>1405</v>
      </c>
      <c r="C285" s="31">
        <v>2011</v>
      </c>
      <c r="D285" s="224" t="s">
        <v>1257</v>
      </c>
      <c r="E285" s="224" t="s">
        <v>1261</v>
      </c>
      <c r="F285" s="226">
        <v>0.009725694444444445</v>
      </c>
      <c r="G285" s="5">
        <v>40</v>
      </c>
      <c r="H285" s="6">
        <v>1</v>
      </c>
    </row>
    <row r="286" spans="1:8" ht="15">
      <c r="A286" s="31">
        <v>41</v>
      </c>
      <c r="B286" t="s">
        <v>1406</v>
      </c>
      <c r="C286" s="31">
        <v>2009</v>
      </c>
      <c r="D286" s="224" t="s">
        <v>1313</v>
      </c>
      <c r="E286" s="224" t="s">
        <v>1314</v>
      </c>
      <c r="F286" s="226">
        <v>0.009789351851851851</v>
      </c>
      <c r="G286" s="5">
        <v>41</v>
      </c>
      <c r="H286" s="6">
        <v>1</v>
      </c>
    </row>
    <row r="287" spans="1:8" ht="15">
      <c r="A287" s="31">
        <v>42</v>
      </c>
      <c r="B287" t="s">
        <v>1407</v>
      </c>
      <c r="C287" s="31">
        <v>2010</v>
      </c>
      <c r="D287" s="224" t="s">
        <v>1257</v>
      </c>
      <c r="E287" s="224" t="s">
        <v>1261</v>
      </c>
      <c r="F287" s="226">
        <v>0.009792824074074074</v>
      </c>
      <c r="G287" s="5">
        <v>42</v>
      </c>
      <c r="H287" s="6">
        <v>1</v>
      </c>
    </row>
    <row r="288" spans="1:8" ht="15">
      <c r="A288" s="31">
        <v>43</v>
      </c>
      <c r="B288" t="s">
        <v>1408</v>
      </c>
      <c r="C288" s="31">
        <v>2010</v>
      </c>
      <c r="D288" s="224" t="s">
        <v>1313</v>
      </c>
      <c r="E288" s="224" t="s">
        <v>1314</v>
      </c>
      <c r="F288" s="226">
        <v>0.009868055555555555</v>
      </c>
      <c r="G288" s="5">
        <v>43</v>
      </c>
      <c r="H288" s="6">
        <v>1</v>
      </c>
    </row>
    <row r="289" spans="1:8" ht="15">
      <c r="A289" s="31">
        <v>44</v>
      </c>
      <c r="B289" t="s">
        <v>1409</v>
      </c>
      <c r="C289" s="31">
        <v>2011</v>
      </c>
      <c r="D289" s="224" t="s">
        <v>1260</v>
      </c>
      <c r="E289" s="224" t="s">
        <v>1261</v>
      </c>
      <c r="F289" s="226">
        <v>0.009975694444444445</v>
      </c>
      <c r="G289" s="5">
        <v>44</v>
      </c>
      <c r="H289" s="6">
        <v>1</v>
      </c>
    </row>
    <row r="290" spans="1:8" ht="15">
      <c r="A290" s="31">
        <v>45</v>
      </c>
      <c r="B290" t="s">
        <v>1410</v>
      </c>
      <c r="C290" s="31">
        <v>2010</v>
      </c>
      <c r="D290" s="224" t="s">
        <v>184</v>
      </c>
      <c r="E290" s="224" t="s">
        <v>1265</v>
      </c>
      <c r="F290" s="226">
        <v>0.012008101851851853</v>
      </c>
      <c r="G290" s="5">
        <v>45</v>
      </c>
      <c r="H290" s="6">
        <v>1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3:T511"/>
  <sheetViews>
    <sheetView tabSelected="1" zoomScale="75" zoomScaleNormal="75" zoomScalePageLayoutView="0" workbookViewId="0" topLeftCell="A1">
      <pane xSplit="3" topLeftCell="D1" activePane="topRight" state="frozen"/>
      <selection pane="topLeft" activeCell="A16" sqref="A16"/>
      <selection pane="topRight" activeCell="P91" sqref="P9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29.140625" style="0" customWidth="1"/>
    <col min="4" max="4" width="17.7109375" style="0" customWidth="1"/>
    <col min="5" max="5" width="44.421875" style="0" customWidth="1"/>
    <col min="6" max="6" width="18.140625" style="0" customWidth="1"/>
    <col min="7" max="7" width="19.28125" style="0" customWidth="1"/>
    <col min="8" max="8" width="18.421875" style="0" customWidth="1"/>
    <col min="9" max="10" width="19.28125" style="0" customWidth="1"/>
    <col min="11" max="11" width="18.7109375" style="0" customWidth="1"/>
    <col min="12" max="12" width="21.28125" style="31" customWidth="1"/>
    <col min="13" max="13" width="17.7109375" style="31" customWidth="1"/>
    <col min="14" max="14" width="16.00390625" style="31" customWidth="1"/>
    <col min="15" max="15" width="15.57421875" style="0" customWidth="1"/>
    <col min="16" max="16" width="18.421875" style="0" customWidth="1"/>
    <col min="17" max="17" width="20.421875" style="0" customWidth="1"/>
    <col min="18" max="18" width="10.8515625" style="0" customWidth="1"/>
    <col min="19" max="19" width="13.421875" style="0" customWidth="1"/>
    <col min="20" max="20" width="20.140625" style="0" customWidth="1"/>
  </cols>
  <sheetData>
    <row r="3" spans="2:8" ht="30" customHeight="1">
      <c r="B3" s="274" t="s">
        <v>86</v>
      </c>
      <c r="C3" s="275"/>
      <c r="D3" s="275"/>
      <c r="E3" s="275"/>
      <c r="F3" s="275"/>
      <c r="G3" s="275"/>
      <c r="H3" s="275"/>
    </row>
    <row r="5" ht="20.25">
      <c r="B5" s="32"/>
    </row>
    <row r="6" spans="2:14" s="34" customFormat="1" ht="38.25" customHeight="1">
      <c r="B6" s="33"/>
      <c r="C6" s="48" t="s">
        <v>5</v>
      </c>
      <c r="D6" s="48" t="s">
        <v>23</v>
      </c>
      <c r="E6" s="48" t="s">
        <v>78</v>
      </c>
      <c r="G6" s="40"/>
      <c r="L6" s="35"/>
      <c r="M6" s="35"/>
      <c r="N6" s="35"/>
    </row>
    <row r="7" spans="2:20" s="38" customFormat="1" ht="75">
      <c r="B7" s="36" t="s">
        <v>67</v>
      </c>
      <c r="C7" s="36" t="s">
        <v>34</v>
      </c>
      <c r="D7" s="36" t="s">
        <v>58</v>
      </c>
      <c r="E7" s="36" t="s">
        <v>41</v>
      </c>
      <c r="F7" s="37" t="s">
        <v>85</v>
      </c>
      <c r="G7" s="37" t="s">
        <v>87</v>
      </c>
      <c r="H7" s="37" t="s">
        <v>88</v>
      </c>
      <c r="I7" s="37" t="s">
        <v>89</v>
      </c>
      <c r="J7" s="37" t="s">
        <v>90</v>
      </c>
      <c r="K7" s="37" t="s">
        <v>91</v>
      </c>
      <c r="L7" s="37" t="s">
        <v>778</v>
      </c>
      <c r="M7" s="37" t="s">
        <v>92</v>
      </c>
      <c r="N7" s="37" t="s">
        <v>93</v>
      </c>
      <c r="O7" s="37" t="s">
        <v>94</v>
      </c>
      <c r="P7" s="37" t="s">
        <v>95</v>
      </c>
      <c r="Q7" s="37" t="s">
        <v>96</v>
      </c>
      <c r="R7" s="37" t="s">
        <v>69</v>
      </c>
      <c r="S7" s="37" t="s">
        <v>68</v>
      </c>
      <c r="T7" s="37" t="s">
        <v>70</v>
      </c>
    </row>
    <row r="8" spans="2:20" ht="12.75">
      <c r="B8" s="78">
        <v>1</v>
      </c>
      <c r="C8" s="88" t="s">
        <v>61</v>
      </c>
      <c r="D8" s="78">
        <v>2009</v>
      </c>
      <c r="E8" s="78" t="s">
        <v>37</v>
      </c>
      <c r="F8" s="78">
        <v>60</v>
      </c>
      <c r="G8" s="78">
        <v>54</v>
      </c>
      <c r="H8" s="78">
        <v>60</v>
      </c>
      <c r="I8" s="78">
        <v>54</v>
      </c>
      <c r="J8" s="78">
        <v>54</v>
      </c>
      <c r="K8" s="78"/>
      <c r="L8" s="78"/>
      <c r="M8" s="78"/>
      <c r="N8" s="78"/>
      <c r="O8" s="78">
        <v>30</v>
      </c>
      <c r="P8" s="78">
        <v>60</v>
      </c>
      <c r="Q8" s="78">
        <v>34</v>
      </c>
      <c r="R8" s="78">
        <f aca="true" t="shared" si="0" ref="R8:R39">H8+I8+K8+N8+O8+Q8</f>
        <v>178</v>
      </c>
      <c r="S8" s="78">
        <f aca="true" t="shared" si="1" ref="S8:S39">F8+G8+J8+L8+M8+P8</f>
        <v>228</v>
      </c>
      <c r="T8" s="78">
        <f aca="true" t="shared" si="2" ref="T8:T39">R8+S8</f>
        <v>406</v>
      </c>
    </row>
    <row r="9" spans="2:20" ht="12.75">
      <c r="B9" s="78">
        <v>2</v>
      </c>
      <c r="C9" s="88" t="s">
        <v>124</v>
      </c>
      <c r="D9" s="78">
        <v>2010</v>
      </c>
      <c r="E9" s="78" t="s">
        <v>37</v>
      </c>
      <c r="F9" s="78">
        <v>48</v>
      </c>
      <c r="G9" s="78">
        <v>31</v>
      </c>
      <c r="H9" s="78">
        <v>54</v>
      </c>
      <c r="I9" s="78">
        <v>34</v>
      </c>
      <c r="J9" s="78">
        <v>34</v>
      </c>
      <c r="K9" s="78"/>
      <c r="L9" s="78"/>
      <c r="M9" s="78"/>
      <c r="N9" s="78"/>
      <c r="O9" s="78">
        <v>60</v>
      </c>
      <c r="P9" s="78">
        <v>54</v>
      </c>
      <c r="Q9" s="78">
        <v>38</v>
      </c>
      <c r="R9" s="78">
        <f t="shared" si="0"/>
        <v>186</v>
      </c>
      <c r="S9" s="78">
        <f t="shared" si="1"/>
        <v>167</v>
      </c>
      <c r="T9" s="78">
        <f t="shared" si="2"/>
        <v>353</v>
      </c>
    </row>
    <row r="10" spans="2:20" ht="12.75">
      <c r="B10" s="78">
        <v>3</v>
      </c>
      <c r="C10" s="88" t="s">
        <v>62</v>
      </c>
      <c r="D10" s="78">
        <v>2010</v>
      </c>
      <c r="E10" s="78" t="s">
        <v>37</v>
      </c>
      <c r="F10" s="78">
        <v>43</v>
      </c>
      <c r="G10" s="78">
        <v>40</v>
      </c>
      <c r="H10" s="78">
        <v>40</v>
      </c>
      <c r="I10" s="78">
        <v>43</v>
      </c>
      <c r="J10" s="78">
        <v>43</v>
      </c>
      <c r="K10" s="78"/>
      <c r="L10" s="78"/>
      <c r="M10" s="78"/>
      <c r="N10" s="78"/>
      <c r="O10" s="78">
        <v>48</v>
      </c>
      <c r="P10" s="78">
        <v>40</v>
      </c>
      <c r="Q10" s="78">
        <v>28</v>
      </c>
      <c r="R10" s="78">
        <f t="shared" si="0"/>
        <v>159</v>
      </c>
      <c r="S10" s="78">
        <f t="shared" si="1"/>
        <v>166</v>
      </c>
      <c r="T10" s="78">
        <f t="shared" si="2"/>
        <v>325</v>
      </c>
    </row>
    <row r="11" spans="2:20" ht="12.75">
      <c r="B11" s="78">
        <v>4</v>
      </c>
      <c r="C11" s="88" t="s">
        <v>49</v>
      </c>
      <c r="D11" s="78">
        <v>2009</v>
      </c>
      <c r="E11" s="78" t="s">
        <v>37</v>
      </c>
      <c r="F11" s="78">
        <v>36</v>
      </c>
      <c r="G11" s="78">
        <v>38</v>
      </c>
      <c r="H11" s="78">
        <v>43</v>
      </c>
      <c r="I11" s="78">
        <v>38</v>
      </c>
      <c r="J11" s="78">
        <v>38</v>
      </c>
      <c r="K11" s="78"/>
      <c r="L11" s="78"/>
      <c r="M11" s="78"/>
      <c r="N11" s="78"/>
      <c r="O11" s="78">
        <v>38</v>
      </c>
      <c r="P11" s="78">
        <v>43</v>
      </c>
      <c r="Q11" s="78">
        <v>1</v>
      </c>
      <c r="R11" s="78">
        <f t="shared" si="0"/>
        <v>120</v>
      </c>
      <c r="S11" s="78">
        <f t="shared" si="1"/>
        <v>155</v>
      </c>
      <c r="T11" s="78">
        <f t="shared" si="2"/>
        <v>275</v>
      </c>
    </row>
    <row r="12" spans="2:20" ht="12.75">
      <c r="B12" s="78">
        <v>5</v>
      </c>
      <c r="C12" s="88" t="s">
        <v>250</v>
      </c>
      <c r="D12" s="78">
        <v>2009</v>
      </c>
      <c r="E12" s="78" t="s">
        <v>39</v>
      </c>
      <c r="F12" s="78"/>
      <c r="G12" s="78">
        <v>60</v>
      </c>
      <c r="H12" s="78"/>
      <c r="I12" s="78">
        <v>60</v>
      </c>
      <c r="J12" s="78">
        <v>60</v>
      </c>
      <c r="K12" s="78"/>
      <c r="L12" s="78"/>
      <c r="M12" s="78"/>
      <c r="N12" s="78"/>
      <c r="O12" s="78"/>
      <c r="P12" s="78"/>
      <c r="Q12" s="78">
        <v>60</v>
      </c>
      <c r="R12" s="78">
        <f t="shared" si="0"/>
        <v>120</v>
      </c>
      <c r="S12" s="78">
        <f t="shared" si="1"/>
        <v>120</v>
      </c>
      <c r="T12" s="78">
        <f t="shared" si="2"/>
        <v>240</v>
      </c>
    </row>
    <row r="13" spans="2:20" ht="12.75">
      <c r="B13" s="78">
        <v>6</v>
      </c>
      <c r="C13" s="88" t="s">
        <v>253</v>
      </c>
      <c r="D13" s="78">
        <v>2009</v>
      </c>
      <c r="E13" s="78" t="s">
        <v>39</v>
      </c>
      <c r="F13" s="78"/>
      <c r="G13" s="78">
        <v>48</v>
      </c>
      <c r="H13" s="78">
        <v>48</v>
      </c>
      <c r="I13" s="78">
        <v>48</v>
      </c>
      <c r="J13" s="78">
        <v>48</v>
      </c>
      <c r="K13" s="78"/>
      <c r="L13" s="78"/>
      <c r="M13" s="78"/>
      <c r="N13" s="78"/>
      <c r="O13" s="78"/>
      <c r="P13" s="78"/>
      <c r="Q13" s="78">
        <v>22</v>
      </c>
      <c r="R13" s="78">
        <f t="shared" si="0"/>
        <v>118</v>
      </c>
      <c r="S13" s="78">
        <f t="shared" si="1"/>
        <v>96</v>
      </c>
      <c r="T13" s="78">
        <f t="shared" si="2"/>
        <v>214</v>
      </c>
    </row>
    <row r="14" spans="2:20" ht="12.75">
      <c r="B14" s="78">
        <v>7</v>
      </c>
      <c r="C14" s="88" t="s">
        <v>122</v>
      </c>
      <c r="D14" s="78">
        <v>2012</v>
      </c>
      <c r="E14" s="78" t="s">
        <v>37</v>
      </c>
      <c r="F14" s="78">
        <v>54</v>
      </c>
      <c r="G14" s="78">
        <v>28</v>
      </c>
      <c r="H14" s="78">
        <v>31</v>
      </c>
      <c r="I14" s="78">
        <v>40</v>
      </c>
      <c r="J14" s="78"/>
      <c r="K14" s="78"/>
      <c r="L14" s="78"/>
      <c r="M14" s="78"/>
      <c r="N14" s="78"/>
      <c r="O14" s="78">
        <v>3</v>
      </c>
      <c r="P14" s="78">
        <v>34</v>
      </c>
      <c r="Q14" s="78">
        <v>1</v>
      </c>
      <c r="R14" s="78">
        <f t="shared" si="0"/>
        <v>75</v>
      </c>
      <c r="S14" s="78">
        <f t="shared" si="1"/>
        <v>116</v>
      </c>
      <c r="T14" s="78">
        <f t="shared" si="2"/>
        <v>191</v>
      </c>
    </row>
    <row r="15" spans="2:20" ht="12.75">
      <c r="B15" s="78">
        <v>8</v>
      </c>
      <c r="C15" s="88" t="s">
        <v>131</v>
      </c>
      <c r="D15" s="78">
        <v>2010</v>
      </c>
      <c r="E15" s="78" t="s">
        <v>37</v>
      </c>
      <c r="F15" s="78">
        <v>38</v>
      </c>
      <c r="G15" s="78">
        <v>32</v>
      </c>
      <c r="H15" s="78">
        <v>26</v>
      </c>
      <c r="I15" s="78">
        <v>28</v>
      </c>
      <c r="J15" s="78">
        <v>28</v>
      </c>
      <c r="K15" s="78"/>
      <c r="L15" s="78"/>
      <c r="M15" s="78"/>
      <c r="N15" s="78"/>
      <c r="O15" s="78"/>
      <c r="P15" s="78"/>
      <c r="Q15" s="78">
        <v>1</v>
      </c>
      <c r="R15" s="78">
        <f t="shared" si="0"/>
        <v>55</v>
      </c>
      <c r="S15" s="78">
        <f t="shared" si="1"/>
        <v>98</v>
      </c>
      <c r="T15" s="78">
        <f t="shared" si="2"/>
        <v>153</v>
      </c>
    </row>
    <row r="16" spans="2:20" ht="12.75">
      <c r="B16" s="78">
        <v>9</v>
      </c>
      <c r="C16" s="88" t="s">
        <v>48</v>
      </c>
      <c r="D16" s="78">
        <v>2009</v>
      </c>
      <c r="E16" s="78" t="s">
        <v>37</v>
      </c>
      <c r="F16" s="78">
        <v>40</v>
      </c>
      <c r="G16" s="78">
        <v>34</v>
      </c>
      <c r="H16" s="78">
        <v>18</v>
      </c>
      <c r="I16" s="78"/>
      <c r="J16" s="78"/>
      <c r="K16" s="78"/>
      <c r="L16" s="78"/>
      <c r="M16" s="78"/>
      <c r="N16" s="78"/>
      <c r="O16" s="78">
        <v>5</v>
      </c>
      <c r="P16" s="78">
        <v>38</v>
      </c>
      <c r="Q16" s="78">
        <v>1</v>
      </c>
      <c r="R16" s="78">
        <f t="shared" si="0"/>
        <v>24</v>
      </c>
      <c r="S16" s="78">
        <f t="shared" si="1"/>
        <v>112</v>
      </c>
      <c r="T16" s="78">
        <f t="shared" si="2"/>
        <v>136</v>
      </c>
    </row>
    <row r="17" spans="2:20" ht="12.75">
      <c r="B17" s="78">
        <v>10</v>
      </c>
      <c r="C17" s="88" t="s">
        <v>594</v>
      </c>
      <c r="D17" s="78">
        <v>2009</v>
      </c>
      <c r="E17" s="78" t="s">
        <v>469</v>
      </c>
      <c r="F17" s="78"/>
      <c r="G17" s="78"/>
      <c r="H17" s="78"/>
      <c r="I17" s="78">
        <v>60</v>
      </c>
      <c r="J17" s="78"/>
      <c r="K17" s="78"/>
      <c r="L17" s="78"/>
      <c r="M17" s="78"/>
      <c r="N17" s="78"/>
      <c r="O17" s="78"/>
      <c r="P17" s="78"/>
      <c r="Q17" s="78">
        <v>48</v>
      </c>
      <c r="R17" s="78">
        <f t="shared" si="0"/>
        <v>108</v>
      </c>
      <c r="S17" s="78">
        <f t="shared" si="1"/>
        <v>0</v>
      </c>
      <c r="T17" s="78">
        <f t="shared" si="2"/>
        <v>108</v>
      </c>
    </row>
    <row r="18" spans="2:20" ht="12.75">
      <c r="B18" s="78">
        <v>11</v>
      </c>
      <c r="C18" s="88" t="s">
        <v>264</v>
      </c>
      <c r="D18" s="78">
        <v>2009</v>
      </c>
      <c r="E18" s="78" t="s">
        <v>37</v>
      </c>
      <c r="F18" s="78">
        <v>31</v>
      </c>
      <c r="G18" s="78">
        <v>30</v>
      </c>
      <c r="H18" s="78"/>
      <c r="I18" s="78"/>
      <c r="J18" s="78"/>
      <c r="K18" s="78"/>
      <c r="L18" s="78"/>
      <c r="M18" s="78"/>
      <c r="N18" s="78"/>
      <c r="O18" s="78">
        <v>10</v>
      </c>
      <c r="P18" s="78">
        <v>36</v>
      </c>
      <c r="Q18" s="78">
        <v>1</v>
      </c>
      <c r="R18" s="78">
        <f t="shared" si="0"/>
        <v>11</v>
      </c>
      <c r="S18" s="78">
        <f t="shared" si="1"/>
        <v>97</v>
      </c>
      <c r="T18" s="78">
        <f t="shared" si="2"/>
        <v>108</v>
      </c>
    </row>
    <row r="19" spans="2:20" ht="12.75">
      <c r="B19" s="78">
        <v>12</v>
      </c>
      <c r="C19" s="88" t="s">
        <v>1187</v>
      </c>
      <c r="D19" s="78">
        <v>2009</v>
      </c>
      <c r="E19" s="78" t="s">
        <v>968</v>
      </c>
      <c r="F19" s="78"/>
      <c r="G19" s="78"/>
      <c r="H19" s="78"/>
      <c r="I19" s="78"/>
      <c r="J19" s="78"/>
      <c r="K19" s="78"/>
      <c r="L19" s="78"/>
      <c r="M19" s="78"/>
      <c r="N19" s="78"/>
      <c r="O19" s="78">
        <v>54</v>
      </c>
      <c r="P19" s="78"/>
      <c r="Q19" s="78">
        <v>43</v>
      </c>
      <c r="R19" s="78">
        <f t="shared" si="0"/>
        <v>97</v>
      </c>
      <c r="S19" s="78">
        <f t="shared" si="1"/>
        <v>0</v>
      </c>
      <c r="T19" s="78">
        <f t="shared" si="2"/>
        <v>97</v>
      </c>
    </row>
    <row r="20" spans="2:20" ht="12.75">
      <c r="B20" s="78">
        <v>13</v>
      </c>
      <c r="C20" s="88" t="s">
        <v>476</v>
      </c>
      <c r="D20" s="78">
        <v>2009</v>
      </c>
      <c r="E20" s="78" t="s">
        <v>1324</v>
      </c>
      <c r="F20" s="78"/>
      <c r="G20" s="78"/>
      <c r="H20" s="78"/>
      <c r="I20" s="78">
        <v>22</v>
      </c>
      <c r="J20" s="78">
        <v>22</v>
      </c>
      <c r="K20" s="78"/>
      <c r="L20" s="78"/>
      <c r="M20" s="78"/>
      <c r="N20" s="78"/>
      <c r="O20" s="78"/>
      <c r="P20" s="78">
        <v>48</v>
      </c>
      <c r="Q20" s="78">
        <v>1</v>
      </c>
      <c r="R20" s="78">
        <f t="shared" si="0"/>
        <v>23</v>
      </c>
      <c r="S20" s="78">
        <f t="shared" si="1"/>
        <v>70</v>
      </c>
      <c r="T20" s="78">
        <f t="shared" si="2"/>
        <v>93</v>
      </c>
    </row>
    <row r="21" spans="2:20" ht="12.75">
      <c r="B21" s="78">
        <v>14</v>
      </c>
      <c r="C21" s="88" t="s">
        <v>595</v>
      </c>
      <c r="D21" s="78">
        <v>2009</v>
      </c>
      <c r="E21" s="78" t="s">
        <v>461</v>
      </c>
      <c r="F21" s="78"/>
      <c r="G21" s="78"/>
      <c r="H21" s="78"/>
      <c r="I21" s="78">
        <v>54</v>
      </c>
      <c r="J21" s="78"/>
      <c r="K21" s="78"/>
      <c r="L21" s="78"/>
      <c r="M21" s="78"/>
      <c r="N21" s="78"/>
      <c r="O21" s="78">
        <v>34</v>
      </c>
      <c r="P21" s="78"/>
      <c r="Q21" s="78"/>
      <c r="R21" s="78">
        <f t="shared" si="0"/>
        <v>88</v>
      </c>
      <c r="S21" s="78">
        <f t="shared" si="1"/>
        <v>0</v>
      </c>
      <c r="T21" s="78">
        <f t="shared" si="2"/>
        <v>88</v>
      </c>
    </row>
    <row r="22" spans="2:20" ht="12.75">
      <c r="B22" s="78">
        <v>15</v>
      </c>
      <c r="C22" s="88" t="s">
        <v>464</v>
      </c>
      <c r="D22" s="78">
        <v>2009</v>
      </c>
      <c r="E22" s="78" t="s">
        <v>39</v>
      </c>
      <c r="F22" s="78"/>
      <c r="G22" s="78"/>
      <c r="H22" s="78"/>
      <c r="I22" s="78">
        <v>32</v>
      </c>
      <c r="J22" s="78">
        <v>32</v>
      </c>
      <c r="K22" s="78"/>
      <c r="L22" s="78"/>
      <c r="M22" s="78"/>
      <c r="N22" s="78"/>
      <c r="O22" s="78"/>
      <c r="P22" s="78"/>
      <c r="Q22" s="78">
        <v>18</v>
      </c>
      <c r="R22" s="78">
        <f t="shared" si="0"/>
        <v>50</v>
      </c>
      <c r="S22" s="78">
        <f t="shared" si="1"/>
        <v>32</v>
      </c>
      <c r="T22" s="78">
        <f t="shared" si="2"/>
        <v>82</v>
      </c>
    </row>
    <row r="23" spans="2:20" ht="12.75">
      <c r="B23" s="78">
        <v>16</v>
      </c>
      <c r="C23" s="88" t="s">
        <v>456</v>
      </c>
      <c r="D23" s="78">
        <v>2010</v>
      </c>
      <c r="E23" s="19" t="s">
        <v>457</v>
      </c>
      <c r="F23" s="78"/>
      <c r="G23" s="78"/>
      <c r="H23" s="78"/>
      <c r="I23" s="78">
        <v>40</v>
      </c>
      <c r="J23" s="78">
        <v>40</v>
      </c>
      <c r="K23" s="78"/>
      <c r="L23" s="78"/>
      <c r="M23" s="78"/>
      <c r="N23" s="78"/>
      <c r="O23" s="78"/>
      <c r="P23" s="78"/>
      <c r="Q23" s="78"/>
      <c r="R23" s="78">
        <f t="shared" si="0"/>
        <v>40</v>
      </c>
      <c r="S23" s="78">
        <f t="shared" si="1"/>
        <v>40</v>
      </c>
      <c r="T23" s="78">
        <f t="shared" si="2"/>
        <v>80</v>
      </c>
    </row>
    <row r="24" spans="2:20" ht="12.75">
      <c r="B24" s="78">
        <v>17</v>
      </c>
      <c r="C24" s="88" t="s">
        <v>597</v>
      </c>
      <c r="D24" s="78">
        <v>2009</v>
      </c>
      <c r="E24" s="78" t="s">
        <v>461</v>
      </c>
      <c r="F24" s="78"/>
      <c r="G24" s="78"/>
      <c r="H24" s="78"/>
      <c r="I24" s="78">
        <v>48</v>
      </c>
      <c r="J24" s="78"/>
      <c r="K24" s="78"/>
      <c r="L24" s="78"/>
      <c r="M24" s="78"/>
      <c r="N24" s="78"/>
      <c r="O24" s="78">
        <v>28</v>
      </c>
      <c r="P24" s="78"/>
      <c r="Q24" s="78"/>
      <c r="R24" s="78">
        <f t="shared" si="0"/>
        <v>76</v>
      </c>
      <c r="S24" s="78">
        <f t="shared" si="1"/>
        <v>0</v>
      </c>
      <c r="T24" s="78">
        <f t="shared" si="2"/>
        <v>76</v>
      </c>
    </row>
    <row r="25" spans="2:20" ht="12.75">
      <c r="B25" s="78">
        <v>18</v>
      </c>
      <c r="C25" s="88" t="s">
        <v>460</v>
      </c>
      <c r="D25" s="78">
        <v>2009</v>
      </c>
      <c r="E25" s="19" t="s">
        <v>461</v>
      </c>
      <c r="F25" s="78"/>
      <c r="G25" s="78"/>
      <c r="H25" s="78"/>
      <c r="I25" s="78">
        <v>36</v>
      </c>
      <c r="J25" s="78">
        <v>36</v>
      </c>
      <c r="K25" s="78"/>
      <c r="L25" s="78"/>
      <c r="M25" s="78"/>
      <c r="N25" s="78"/>
      <c r="O25" s="78"/>
      <c r="P25" s="78"/>
      <c r="Q25" s="78">
        <v>1</v>
      </c>
      <c r="R25" s="78">
        <f t="shared" si="0"/>
        <v>37</v>
      </c>
      <c r="S25" s="78">
        <f t="shared" si="1"/>
        <v>36</v>
      </c>
      <c r="T25" s="78">
        <f t="shared" si="2"/>
        <v>73</v>
      </c>
    </row>
    <row r="26" spans="2:20" ht="12.75">
      <c r="B26" s="78">
        <v>19</v>
      </c>
      <c r="C26" s="88" t="s">
        <v>419</v>
      </c>
      <c r="D26" s="78">
        <v>2010</v>
      </c>
      <c r="E26" s="78" t="s">
        <v>39</v>
      </c>
      <c r="F26" s="78"/>
      <c r="G26" s="78"/>
      <c r="H26" s="78">
        <v>30</v>
      </c>
      <c r="I26" s="78">
        <v>38</v>
      </c>
      <c r="J26" s="78"/>
      <c r="K26" s="78"/>
      <c r="L26" s="78"/>
      <c r="M26" s="78"/>
      <c r="N26" s="78"/>
      <c r="O26" s="78"/>
      <c r="P26" s="78"/>
      <c r="Q26" s="78">
        <v>5</v>
      </c>
      <c r="R26" s="78">
        <f t="shared" si="0"/>
        <v>73</v>
      </c>
      <c r="S26" s="78">
        <f t="shared" si="1"/>
        <v>0</v>
      </c>
      <c r="T26" s="78">
        <f t="shared" si="2"/>
        <v>73</v>
      </c>
    </row>
    <row r="27" spans="2:20" ht="12.75">
      <c r="B27" s="78">
        <v>20</v>
      </c>
      <c r="C27" s="88" t="s">
        <v>50</v>
      </c>
      <c r="D27" s="78">
        <v>2009</v>
      </c>
      <c r="E27" s="78" t="s">
        <v>37</v>
      </c>
      <c r="F27" s="78">
        <v>34</v>
      </c>
      <c r="G27" s="78">
        <v>36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>
        <f t="shared" si="0"/>
        <v>0</v>
      </c>
      <c r="S27" s="78">
        <f t="shared" si="1"/>
        <v>70</v>
      </c>
      <c r="T27" s="78">
        <f t="shared" si="2"/>
        <v>70</v>
      </c>
    </row>
    <row r="28" spans="2:20" ht="12.75">
      <c r="B28" s="78">
        <v>21</v>
      </c>
      <c r="C28" s="88" t="s">
        <v>1145</v>
      </c>
      <c r="D28" s="78">
        <v>2009</v>
      </c>
      <c r="E28" s="78" t="s">
        <v>968</v>
      </c>
      <c r="F28" s="78"/>
      <c r="G28" s="78"/>
      <c r="H28" s="78"/>
      <c r="I28" s="78"/>
      <c r="J28" s="78"/>
      <c r="K28" s="78"/>
      <c r="L28" s="78"/>
      <c r="M28" s="78"/>
      <c r="N28" s="78"/>
      <c r="O28" s="78">
        <v>36</v>
      </c>
      <c r="P28" s="78"/>
      <c r="Q28" s="78">
        <v>32</v>
      </c>
      <c r="R28" s="78">
        <f t="shared" si="0"/>
        <v>68</v>
      </c>
      <c r="S28" s="78">
        <f t="shared" si="1"/>
        <v>0</v>
      </c>
      <c r="T28" s="78">
        <f t="shared" si="2"/>
        <v>68</v>
      </c>
    </row>
    <row r="29" spans="2:20" ht="12.75">
      <c r="B29" s="78">
        <v>22</v>
      </c>
      <c r="C29" s="88" t="s">
        <v>63</v>
      </c>
      <c r="D29" s="78">
        <v>2009</v>
      </c>
      <c r="E29" s="78" t="s">
        <v>37</v>
      </c>
      <c r="F29" s="78">
        <v>32</v>
      </c>
      <c r="G29" s="78"/>
      <c r="H29" s="78">
        <v>34</v>
      </c>
      <c r="I29" s="78"/>
      <c r="J29" s="78"/>
      <c r="K29" s="78"/>
      <c r="L29" s="78"/>
      <c r="M29" s="78"/>
      <c r="N29" s="78"/>
      <c r="O29" s="78"/>
      <c r="P29" s="78"/>
      <c r="Q29" s="78">
        <v>1</v>
      </c>
      <c r="R29" s="78">
        <f t="shared" si="0"/>
        <v>35</v>
      </c>
      <c r="S29" s="78">
        <f t="shared" si="1"/>
        <v>32</v>
      </c>
      <c r="T29" s="78">
        <f t="shared" si="2"/>
        <v>67</v>
      </c>
    </row>
    <row r="30" spans="2:20" ht="12.75">
      <c r="B30" s="78">
        <v>23</v>
      </c>
      <c r="C30" s="88" t="s">
        <v>425</v>
      </c>
      <c r="D30" s="78">
        <v>2009</v>
      </c>
      <c r="E30" s="78" t="s">
        <v>39</v>
      </c>
      <c r="F30" s="78"/>
      <c r="G30" s="78"/>
      <c r="H30" s="78">
        <v>22</v>
      </c>
      <c r="I30" s="78">
        <v>43</v>
      </c>
      <c r="J30" s="78"/>
      <c r="K30" s="78"/>
      <c r="L30" s="78"/>
      <c r="M30" s="78"/>
      <c r="N30" s="78"/>
      <c r="O30" s="78"/>
      <c r="P30" s="78"/>
      <c r="Q30" s="78">
        <v>1</v>
      </c>
      <c r="R30" s="78">
        <f t="shared" si="0"/>
        <v>66</v>
      </c>
      <c r="S30" s="78">
        <f t="shared" si="1"/>
        <v>0</v>
      </c>
      <c r="T30" s="78">
        <f t="shared" si="2"/>
        <v>66</v>
      </c>
    </row>
    <row r="31" spans="2:20" ht="12.75">
      <c r="B31" s="78">
        <v>24</v>
      </c>
      <c r="C31" s="88" t="s">
        <v>416</v>
      </c>
      <c r="D31" s="78">
        <v>2012</v>
      </c>
      <c r="E31" s="78" t="s">
        <v>37</v>
      </c>
      <c r="F31" s="78"/>
      <c r="G31" s="78"/>
      <c r="H31" s="78">
        <v>36</v>
      </c>
      <c r="I31" s="78"/>
      <c r="J31" s="78"/>
      <c r="K31" s="78"/>
      <c r="L31" s="78"/>
      <c r="M31" s="78"/>
      <c r="N31" s="78"/>
      <c r="O31" s="78">
        <v>14</v>
      </c>
      <c r="P31" s="78"/>
      <c r="Q31" s="78">
        <v>14</v>
      </c>
      <c r="R31" s="78">
        <f t="shared" si="0"/>
        <v>64</v>
      </c>
      <c r="S31" s="78">
        <f t="shared" si="1"/>
        <v>0</v>
      </c>
      <c r="T31" s="78">
        <f t="shared" si="2"/>
        <v>64</v>
      </c>
    </row>
    <row r="32" spans="2:20" ht="12.75">
      <c r="B32" s="78">
        <v>25</v>
      </c>
      <c r="C32" s="88" t="s">
        <v>256</v>
      </c>
      <c r="D32" s="78">
        <v>2011</v>
      </c>
      <c r="E32" s="78" t="s">
        <v>37</v>
      </c>
      <c r="F32" s="78"/>
      <c r="G32" s="78">
        <v>43</v>
      </c>
      <c r="H32" s="78">
        <v>20</v>
      </c>
      <c r="I32" s="78"/>
      <c r="J32" s="78"/>
      <c r="K32" s="78"/>
      <c r="L32" s="78"/>
      <c r="M32" s="78"/>
      <c r="N32" s="78"/>
      <c r="O32" s="78"/>
      <c r="P32" s="78"/>
      <c r="Q32" s="78"/>
      <c r="R32" s="78">
        <f t="shared" si="0"/>
        <v>20</v>
      </c>
      <c r="S32" s="78">
        <f t="shared" si="1"/>
        <v>43</v>
      </c>
      <c r="T32" s="78">
        <f t="shared" si="2"/>
        <v>63</v>
      </c>
    </row>
    <row r="33" spans="2:20" ht="12.75">
      <c r="B33" s="78">
        <v>26</v>
      </c>
      <c r="C33" s="88" t="s">
        <v>466</v>
      </c>
      <c r="D33" s="78">
        <v>2009</v>
      </c>
      <c r="E33" s="19" t="s">
        <v>457</v>
      </c>
      <c r="F33" s="78"/>
      <c r="G33" s="78"/>
      <c r="H33" s="78"/>
      <c r="I33" s="78">
        <v>31</v>
      </c>
      <c r="J33" s="78">
        <v>31</v>
      </c>
      <c r="K33" s="78"/>
      <c r="L33" s="78"/>
      <c r="M33" s="78"/>
      <c r="N33" s="78"/>
      <c r="O33" s="78"/>
      <c r="P33" s="78"/>
      <c r="Q33" s="78"/>
      <c r="R33" s="78">
        <f t="shared" si="0"/>
        <v>31</v>
      </c>
      <c r="S33" s="78">
        <f t="shared" si="1"/>
        <v>31</v>
      </c>
      <c r="T33" s="78">
        <f t="shared" si="2"/>
        <v>62</v>
      </c>
    </row>
    <row r="34" spans="2:20" ht="12.75">
      <c r="B34" s="78">
        <v>27</v>
      </c>
      <c r="C34" s="88" t="s">
        <v>468</v>
      </c>
      <c r="D34" s="78">
        <v>2010</v>
      </c>
      <c r="E34" s="19" t="s">
        <v>469</v>
      </c>
      <c r="F34" s="78"/>
      <c r="G34" s="78"/>
      <c r="H34" s="78"/>
      <c r="I34" s="78">
        <v>30</v>
      </c>
      <c r="J34" s="78">
        <v>30</v>
      </c>
      <c r="K34" s="78"/>
      <c r="L34" s="78"/>
      <c r="M34" s="78"/>
      <c r="N34" s="78"/>
      <c r="O34" s="78"/>
      <c r="P34" s="78"/>
      <c r="Q34" s="78"/>
      <c r="R34" s="78">
        <f t="shared" si="0"/>
        <v>30</v>
      </c>
      <c r="S34" s="78">
        <f t="shared" si="1"/>
        <v>30</v>
      </c>
      <c r="T34" s="78">
        <f t="shared" si="2"/>
        <v>60</v>
      </c>
    </row>
    <row r="35" spans="2:20" ht="12.75">
      <c r="B35" s="78">
        <v>28</v>
      </c>
      <c r="C35" s="88" t="s">
        <v>478</v>
      </c>
      <c r="D35" s="78">
        <v>2010</v>
      </c>
      <c r="E35" s="19" t="s">
        <v>461</v>
      </c>
      <c r="F35" s="78"/>
      <c r="G35" s="78"/>
      <c r="H35" s="78"/>
      <c r="I35" s="78">
        <v>20</v>
      </c>
      <c r="J35" s="78">
        <v>20</v>
      </c>
      <c r="K35" s="78"/>
      <c r="L35" s="78"/>
      <c r="M35" s="78"/>
      <c r="N35" s="78"/>
      <c r="O35" s="78">
        <v>18</v>
      </c>
      <c r="P35" s="78"/>
      <c r="Q35" s="78"/>
      <c r="R35" s="78">
        <f t="shared" si="0"/>
        <v>38</v>
      </c>
      <c r="S35" s="78">
        <f t="shared" si="1"/>
        <v>20</v>
      </c>
      <c r="T35" s="78">
        <f t="shared" si="2"/>
        <v>58</v>
      </c>
    </row>
    <row r="36" spans="2:20" ht="12.75">
      <c r="B36" s="78">
        <v>29</v>
      </c>
      <c r="C36" s="88" t="s">
        <v>1291</v>
      </c>
      <c r="D36" s="78">
        <v>2009</v>
      </c>
      <c r="E36" s="221" t="s">
        <v>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>
        <v>54</v>
      </c>
      <c r="R36" s="78">
        <f t="shared" si="0"/>
        <v>54</v>
      </c>
      <c r="S36" s="78">
        <f t="shared" si="1"/>
        <v>0</v>
      </c>
      <c r="T36" s="78">
        <f t="shared" si="2"/>
        <v>54</v>
      </c>
    </row>
    <row r="37" spans="2:20" ht="12.75">
      <c r="B37" s="78">
        <v>30</v>
      </c>
      <c r="C37" s="88" t="s">
        <v>472</v>
      </c>
      <c r="D37" s="78">
        <v>2010</v>
      </c>
      <c r="E37" s="19" t="s">
        <v>469</v>
      </c>
      <c r="F37" s="78"/>
      <c r="G37" s="78"/>
      <c r="H37" s="78"/>
      <c r="I37" s="78">
        <v>26</v>
      </c>
      <c r="J37" s="78">
        <v>26</v>
      </c>
      <c r="K37" s="78"/>
      <c r="L37" s="78"/>
      <c r="M37" s="78"/>
      <c r="N37" s="78"/>
      <c r="O37" s="78"/>
      <c r="P37" s="78"/>
      <c r="Q37" s="78"/>
      <c r="R37" s="78">
        <f t="shared" si="0"/>
        <v>26</v>
      </c>
      <c r="S37" s="78">
        <f t="shared" si="1"/>
        <v>26</v>
      </c>
      <c r="T37" s="78">
        <f t="shared" si="2"/>
        <v>52</v>
      </c>
    </row>
    <row r="38" spans="2:20" ht="12.75">
      <c r="B38" s="78">
        <v>31</v>
      </c>
      <c r="C38" s="88" t="s">
        <v>427</v>
      </c>
      <c r="D38" s="78">
        <v>2009</v>
      </c>
      <c r="E38" s="78" t="s">
        <v>39</v>
      </c>
      <c r="F38" s="78"/>
      <c r="G38" s="78"/>
      <c r="H38" s="78">
        <v>16</v>
      </c>
      <c r="I38" s="78">
        <v>34</v>
      </c>
      <c r="J38" s="78"/>
      <c r="K38" s="78"/>
      <c r="L38" s="78"/>
      <c r="M38" s="78"/>
      <c r="N38" s="78"/>
      <c r="O38" s="78"/>
      <c r="P38" s="78"/>
      <c r="Q38" s="78">
        <v>1</v>
      </c>
      <c r="R38" s="78">
        <f t="shared" si="0"/>
        <v>51</v>
      </c>
      <c r="S38" s="78">
        <f t="shared" si="1"/>
        <v>0</v>
      </c>
      <c r="T38" s="78">
        <f t="shared" si="2"/>
        <v>51</v>
      </c>
    </row>
    <row r="39" spans="2:20" ht="12.75">
      <c r="B39" s="78">
        <v>32</v>
      </c>
      <c r="C39" s="88" t="s">
        <v>1140</v>
      </c>
      <c r="D39" s="78">
        <v>2009</v>
      </c>
      <c r="E39" s="78" t="s">
        <v>968</v>
      </c>
      <c r="F39" s="78"/>
      <c r="G39" s="78"/>
      <c r="H39" s="78"/>
      <c r="I39" s="78"/>
      <c r="J39" s="78"/>
      <c r="K39" s="78"/>
      <c r="L39" s="78"/>
      <c r="M39" s="78"/>
      <c r="N39" s="78"/>
      <c r="O39" s="78">
        <v>43</v>
      </c>
      <c r="P39" s="78"/>
      <c r="Q39" s="78">
        <v>7</v>
      </c>
      <c r="R39" s="78">
        <f t="shared" si="0"/>
        <v>50</v>
      </c>
      <c r="S39" s="78">
        <f t="shared" si="1"/>
        <v>0</v>
      </c>
      <c r="T39" s="78">
        <f t="shared" si="2"/>
        <v>50</v>
      </c>
    </row>
    <row r="40" spans="2:20" ht="12.75">
      <c r="B40" s="78">
        <v>33</v>
      </c>
      <c r="C40" s="88" t="s">
        <v>474</v>
      </c>
      <c r="D40" s="78">
        <v>2010</v>
      </c>
      <c r="E40" s="19" t="s">
        <v>39</v>
      </c>
      <c r="F40" s="78"/>
      <c r="G40" s="78"/>
      <c r="H40" s="78"/>
      <c r="I40" s="78">
        <v>24</v>
      </c>
      <c r="J40" s="78">
        <v>24</v>
      </c>
      <c r="K40" s="78"/>
      <c r="L40" s="78"/>
      <c r="M40" s="78"/>
      <c r="N40" s="78"/>
      <c r="O40" s="78"/>
      <c r="P40" s="78"/>
      <c r="Q40" s="78"/>
      <c r="R40" s="78">
        <f aca="true" t="shared" si="3" ref="R40:R71">H40+I40+K40+N40+O40+Q40</f>
        <v>24</v>
      </c>
      <c r="S40" s="78">
        <f aca="true" t="shared" si="4" ref="S40:S71">F40+G40+J40+L40+M40+P40</f>
        <v>24</v>
      </c>
      <c r="T40" s="78">
        <f aca="true" t="shared" si="5" ref="T40:T71">R40+S40</f>
        <v>48</v>
      </c>
    </row>
    <row r="41" spans="2:20" ht="12.75">
      <c r="B41" s="78">
        <v>34</v>
      </c>
      <c r="C41" s="88" t="s">
        <v>1216</v>
      </c>
      <c r="D41" s="78">
        <v>2009</v>
      </c>
      <c r="E41" s="78" t="s">
        <v>1087</v>
      </c>
      <c r="F41" s="78"/>
      <c r="G41" s="78"/>
      <c r="H41" s="78"/>
      <c r="I41" s="78"/>
      <c r="J41" s="78"/>
      <c r="K41" s="78"/>
      <c r="L41" s="78"/>
      <c r="M41" s="78"/>
      <c r="N41" s="78"/>
      <c r="O41" s="78">
        <v>32</v>
      </c>
      <c r="P41" s="78"/>
      <c r="Q41" s="78">
        <v>10</v>
      </c>
      <c r="R41" s="78">
        <f t="shared" si="3"/>
        <v>42</v>
      </c>
      <c r="S41" s="78">
        <f t="shared" si="4"/>
        <v>0</v>
      </c>
      <c r="T41" s="78">
        <f t="shared" si="5"/>
        <v>42</v>
      </c>
    </row>
    <row r="42" spans="2:20" ht="12.75">
      <c r="B42" s="78">
        <v>35</v>
      </c>
      <c r="C42" s="88" t="s">
        <v>417</v>
      </c>
      <c r="D42" s="78">
        <v>2011</v>
      </c>
      <c r="E42" s="78" t="s">
        <v>37</v>
      </c>
      <c r="F42" s="78"/>
      <c r="G42" s="78"/>
      <c r="H42" s="78">
        <v>32</v>
      </c>
      <c r="I42" s="78"/>
      <c r="J42" s="78"/>
      <c r="K42" s="78"/>
      <c r="L42" s="78"/>
      <c r="M42" s="78"/>
      <c r="N42" s="78"/>
      <c r="O42" s="78">
        <v>7</v>
      </c>
      <c r="P42" s="78"/>
      <c r="Q42" s="78">
        <v>1</v>
      </c>
      <c r="R42" s="78">
        <f t="shared" si="3"/>
        <v>40</v>
      </c>
      <c r="S42" s="78">
        <f t="shared" si="4"/>
        <v>0</v>
      </c>
      <c r="T42" s="78">
        <f t="shared" si="5"/>
        <v>40</v>
      </c>
    </row>
    <row r="43" spans="2:20" ht="12.75">
      <c r="B43" s="78">
        <v>36</v>
      </c>
      <c r="C43" s="88" t="s">
        <v>1293</v>
      </c>
      <c r="D43" s="78">
        <v>2009</v>
      </c>
      <c r="E43" s="221" t="s">
        <v>1415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>
        <v>40</v>
      </c>
      <c r="R43" s="78">
        <f t="shared" si="3"/>
        <v>40</v>
      </c>
      <c r="S43" s="78">
        <f t="shared" si="4"/>
        <v>0</v>
      </c>
      <c r="T43" s="78">
        <f t="shared" si="5"/>
        <v>40</v>
      </c>
    </row>
    <row r="44" spans="2:20" ht="12.75">
      <c r="B44" s="78">
        <v>37</v>
      </c>
      <c r="C44" s="88" t="s">
        <v>1142</v>
      </c>
      <c r="D44" s="78">
        <v>2009</v>
      </c>
      <c r="E44" s="78" t="s">
        <v>1143</v>
      </c>
      <c r="F44" s="78"/>
      <c r="G44" s="78"/>
      <c r="H44" s="78"/>
      <c r="I44" s="78"/>
      <c r="J44" s="78"/>
      <c r="K44" s="78"/>
      <c r="L44" s="78"/>
      <c r="M44" s="78"/>
      <c r="N44" s="78"/>
      <c r="O44" s="78">
        <v>40</v>
      </c>
      <c r="P44" s="78"/>
      <c r="Q44" s="78"/>
      <c r="R44" s="78">
        <f t="shared" si="3"/>
        <v>40</v>
      </c>
      <c r="S44" s="78">
        <f t="shared" si="4"/>
        <v>0</v>
      </c>
      <c r="T44" s="78">
        <f t="shared" si="5"/>
        <v>40</v>
      </c>
    </row>
    <row r="45" spans="2:20" ht="12.75">
      <c r="B45" s="78">
        <v>38</v>
      </c>
      <c r="C45" s="88" t="s">
        <v>446</v>
      </c>
      <c r="D45" s="78">
        <v>2009</v>
      </c>
      <c r="E45" s="78" t="s">
        <v>0</v>
      </c>
      <c r="F45" s="78"/>
      <c r="G45" s="78"/>
      <c r="H45" s="78">
        <v>38</v>
      </c>
      <c r="I45" s="78"/>
      <c r="J45" s="78"/>
      <c r="K45" s="78"/>
      <c r="L45" s="78"/>
      <c r="M45" s="78"/>
      <c r="N45" s="78"/>
      <c r="O45" s="78"/>
      <c r="P45" s="78"/>
      <c r="Q45" s="78"/>
      <c r="R45" s="78">
        <f t="shared" si="3"/>
        <v>38</v>
      </c>
      <c r="S45" s="78">
        <f t="shared" si="4"/>
        <v>0</v>
      </c>
      <c r="T45" s="78">
        <f t="shared" si="5"/>
        <v>38</v>
      </c>
    </row>
    <row r="46" spans="2:20" ht="12.75">
      <c r="B46" s="78">
        <v>39</v>
      </c>
      <c r="C46" s="88" t="s">
        <v>480</v>
      </c>
      <c r="D46" s="78">
        <v>2009</v>
      </c>
      <c r="E46" s="19" t="s">
        <v>481</v>
      </c>
      <c r="F46" s="78"/>
      <c r="G46" s="78"/>
      <c r="H46" s="78"/>
      <c r="I46" s="78">
        <v>18</v>
      </c>
      <c r="J46" s="78">
        <v>18</v>
      </c>
      <c r="K46" s="78"/>
      <c r="L46" s="78"/>
      <c r="M46" s="78"/>
      <c r="N46" s="78"/>
      <c r="O46" s="78"/>
      <c r="P46" s="78"/>
      <c r="Q46" s="78">
        <v>1</v>
      </c>
      <c r="R46" s="78">
        <f t="shared" si="3"/>
        <v>19</v>
      </c>
      <c r="S46" s="78">
        <f t="shared" si="4"/>
        <v>18</v>
      </c>
      <c r="T46" s="78">
        <f t="shared" si="5"/>
        <v>37</v>
      </c>
    </row>
    <row r="47" spans="2:20" ht="12.75">
      <c r="B47" s="78">
        <v>40</v>
      </c>
      <c r="C47" s="88" t="s">
        <v>602</v>
      </c>
      <c r="D47" s="78">
        <v>2012</v>
      </c>
      <c r="E47" s="78" t="s">
        <v>461</v>
      </c>
      <c r="F47" s="78"/>
      <c r="G47" s="78"/>
      <c r="H47" s="78"/>
      <c r="I47" s="78">
        <v>36</v>
      </c>
      <c r="J47" s="78"/>
      <c r="K47" s="78"/>
      <c r="L47" s="78"/>
      <c r="M47" s="78"/>
      <c r="N47" s="78"/>
      <c r="O47" s="78"/>
      <c r="P47" s="78"/>
      <c r="Q47" s="78"/>
      <c r="R47" s="78">
        <f t="shared" si="3"/>
        <v>36</v>
      </c>
      <c r="S47" s="78">
        <f t="shared" si="4"/>
        <v>0</v>
      </c>
      <c r="T47" s="78">
        <f t="shared" si="5"/>
        <v>36</v>
      </c>
    </row>
    <row r="48" spans="2:20" ht="12.75">
      <c r="B48" s="78">
        <v>41</v>
      </c>
      <c r="C48" s="88" t="s">
        <v>1294</v>
      </c>
      <c r="D48" s="78">
        <v>2009</v>
      </c>
      <c r="E48" s="221" t="s">
        <v>0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>
        <v>36</v>
      </c>
      <c r="R48" s="78">
        <f t="shared" si="3"/>
        <v>36</v>
      </c>
      <c r="S48" s="78">
        <f t="shared" si="4"/>
        <v>0</v>
      </c>
      <c r="T48" s="78">
        <f t="shared" si="5"/>
        <v>36</v>
      </c>
    </row>
    <row r="49" spans="2:20" ht="12.75">
      <c r="B49" s="78">
        <v>42</v>
      </c>
      <c r="C49" s="88" t="s">
        <v>1149</v>
      </c>
      <c r="D49" s="78">
        <v>2009</v>
      </c>
      <c r="E49" s="78" t="s">
        <v>1150</v>
      </c>
      <c r="F49" s="78"/>
      <c r="G49" s="78"/>
      <c r="H49" s="78"/>
      <c r="I49" s="78"/>
      <c r="J49" s="78"/>
      <c r="K49" s="78"/>
      <c r="L49" s="78"/>
      <c r="M49" s="78"/>
      <c r="N49" s="78"/>
      <c r="O49" s="78">
        <v>31</v>
      </c>
      <c r="P49" s="78"/>
      <c r="Q49" s="78">
        <v>4</v>
      </c>
      <c r="R49" s="78">
        <f t="shared" si="3"/>
        <v>35</v>
      </c>
      <c r="S49" s="78">
        <f t="shared" si="4"/>
        <v>0</v>
      </c>
      <c r="T49" s="78">
        <f t="shared" si="5"/>
        <v>35</v>
      </c>
    </row>
    <row r="50" spans="2:20" ht="12.75">
      <c r="B50" s="78">
        <v>43</v>
      </c>
      <c r="C50" s="88" t="s">
        <v>483</v>
      </c>
      <c r="D50" s="78">
        <v>2010</v>
      </c>
      <c r="E50" s="19" t="s">
        <v>457</v>
      </c>
      <c r="F50" s="78"/>
      <c r="G50" s="78"/>
      <c r="H50" s="78"/>
      <c r="I50" s="78">
        <v>16</v>
      </c>
      <c r="J50" s="78">
        <v>16</v>
      </c>
      <c r="K50" s="78"/>
      <c r="L50" s="78"/>
      <c r="M50" s="78"/>
      <c r="N50" s="78"/>
      <c r="O50" s="78"/>
      <c r="P50" s="78"/>
      <c r="Q50" s="78"/>
      <c r="R50" s="78">
        <f t="shared" si="3"/>
        <v>16</v>
      </c>
      <c r="S50" s="78">
        <f t="shared" si="4"/>
        <v>16</v>
      </c>
      <c r="T50" s="78">
        <f t="shared" si="5"/>
        <v>32</v>
      </c>
    </row>
    <row r="51" spans="2:20" ht="12.75">
      <c r="B51" s="78">
        <v>44</v>
      </c>
      <c r="C51" s="88" t="s">
        <v>605</v>
      </c>
      <c r="D51" s="78">
        <v>2014</v>
      </c>
      <c r="E51" s="78" t="s">
        <v>461</v>
      </c>
      <c r="F51" s="78"/>
      <c r="G51" s="78"/>
      <c r="H51" s="78"/>
      <c r="I51" s="78">
        <v>32</v>
      </c>
      <c r="J51" s="78"/>
      <c r="K51" s="78"/>
      <c r="L51" s="78"/>
      <c r="M51" s="78"/>
      <c r="N51" s="78"/>
      <c r="O51" s="78"/>
      <c r="P51" s="78"/>
      <c r="Q51" s="78"/>
      <c r="R51" s="78">
        <f t="shared" si="3"/>
        <v>32</v>
      </c>
      <c r="S51" s="78">
        <f t="shared" si="4"/>
        <v>0</v>
      </c>
      <c r="T51" s="78">
        <f t="shared" si="5"/>
        <v>32</v>
      </c>
    </row>
    <row r="52" spans="2:20" ht="12.75">
      <c r="B52" s="78">
        <v>45</v>
      </c>
      <c r="C52" s="88" t="s">
        <v>607</v>
      </c>
      <c r="D52" s="78">
        <v>2010</v>
      </c>
      <c r="E52" s="78" t="s">
        <v>469</v>
      </c>
      <c r="F52" s="78"/>
      <c r="G52" s="78"/>
      <c r="H52" s="78"/>
      <c r="I52" s="78">
        <v>31</v>
      </c>
      <c r="J52" s="78"/>
      <c r="K52" s="78"/>
      <c r="L52" s="78"/>
      <c r="M52" s="78"/>
      <c r="N52" s="78"/>
      <c r="O52" s="78"/>
      <c r="P52" s="78"/>
      <c r="Q52" s="78"/>
      <c r="R52" s="78">
        <f t="shared" si="3"/>
        <v>31</v>
      </c>
      <c r="S52" s="78">
        <f t="shared" si="4"/>
        <v>0</v>
      </c>
      <c r="T52" s="78">
        <f t="shared" si="5"/>
        <v>31</v>
      </c>
    </row>
    <row r="53" spans="2:20" ht="12.75">
      <c r="B53" s="78">
        <v>46</v>
      </c>
      <c r="C53" s="88" t="s">
        <v>1295</v>
      </c>
      <c r="D53" s="78">
        <v>2009</v>
      </c>
      <c r="E53" s="221" t="s">
        <v>1415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>
        <v>31</v>
      </c>
      <c r="R53" s="78">
        <f t="shared" si="3"/>
        <v>31</v>
      </c>
      <c r="S53" s="78">
        <f t="shared" si="4"/>
        <v>0</v>
      </c>
      <c r="T53" s="78">
        <f t="shared" si="5"/>
        <v>31</v>
      </c>
    </row>
    <row r="54" spans="2:20" ht="12.75">
      <c r="B54" s="78">
        <v>47</v>
      </c>
      <c r="C54" s="88" t="s">
        <v>1296</v>
      </c>
      <c r="D54" s="78">
        <v>2010</v>
      </c>
      <c r="E54" s="221" t="s">
        <v>0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>
        <v>30</v>
      </c>
      <c r="R54" s="78">
        <f t="shared" si="3"/>
        <v>30</v>
      </c>
      <c r="S54" s="78">
        <f t="shared" si="4"/>
        <v>0</v>
      </c>
      <c r="T54" s="78">
        <f t="shared" si="5"/>
        <v>30</v>
      </c>
    </row>
    <row r="55" spans="2:20" ht="12.75">
      <c r="B55" s="78">
        <v>48</v>
      </c>
      <c r="C55" s="88" t="s">
        <v>609</v>
      </c>
      <c r="D55" s="78">
        <v>2009</v>
      </c>
      <c r="E55" s="78" t="s">
        <v>481</v>
      </c>
      <c r="F55" s="78"/>
      <c r="G55" s="78"/>
      <c r="H55" s="78"/>
      <c r="I55" s="78">
        <v>30</v>
      </c>
      <c r="J55" s="78"/>
      <c r="K55" s="78"/>
      <c r="L55" s="78"/>
      <c r="M55" s="78"/>
      <c r="N55" s="78"/>
      <c r="O55" s="78"/>
      <c r="P55" s="78"/>
      <c r="Q55" s="78"/>
      <c r="R55" s="78">
        <f t="shared" si="3"/>
        <v>30</v>
      </c>
      <c r="S55" s="78">
        <f t="shared" si="4"/>
        <v>0</v>
      </c>
      <c r="T55" s="78">
        <f t="shared" si="5"/>
        <v>30</v>
      </c>
    </row>
    <row r="56" spans="2:20" ht="12.75">
      <c r="B56" s="78">
        <v>49</v>
      </c>
      <c r="C56" s="88" t="s">
        <v>421</v>
      </c>
      <c r="D56" s="78">
        <v>2010</v>
      </c>
      <c r="E56" s="78" t="s">
        <v>39</v>
      </c>
      <c r="F56" s="78"/>
      <c r="G56" s="78"/>
      <c r="H56" s="78">
        <v>28</v>
      </c>
      <c r="I56" s="78"/>
      <c r="J56" s="78"/>
      <c r="K56" s="78"/>
      <c r="L56" s="78"/>
      <c r="M56" s="78"/>
      <c r="N56" s="78"/>
      <c r="O56" s="78"/>
      <c r="P56" s="78"/>
      <c r="Q56" s="78">
        <v>1</v>
      </c>
      <c r="R56" s="78">
        <f t="shared" si="3"/>
        <v>29</v>
      </c>
      <c r="S56" s="78">
        <f t="shared" si="4"/>
        <v>0</v>
      </c>
      <c r="T56" s="78">
        <f t="shared" si="5"/>
        <v>29</v>
      </c>
    </row>
    <row r="57" spans="2:20" ht="12.75">
      <c r="B57" s="78">
        <v>50</v>
      </c>
      <c r="C57" s="88" t="s">
        <v>611</v>
      </c>
      <c r="D57" s="78">
        <v>2009</v>
      </c>
      <c r="E57" s="78" t="s">
        <v>481</v>
      </c>
      <c r="F57" s="78"/>
      <c r="G57" s="78"/>
      <c r="H57" s="78"/>
      <c r="I57" s="78">
        <v>28</v>
      </c>
      <c r="J57" s="78"/>
      <c r="K57" s="78"/>
      <c r="L57" s="78"/>
      <c r="M57" s="78"/>
      <c r="N57" s="78"/>
      <c r="O57" s="78"/>
      <c r="P57" s="78"/>
      <c r="Q57" s="78"/>
      <c r="R57" s="78">
        <f t="shared" si="3"/>
        <v>28</v>
      </c>
      <c r="S57" s="78">
        <f t="shared" si="4"/>
        <v>0</v>
      </c>
      <c r="T57" s="78">
        <f t="shared" si="5"/>
        <v>28</v>
      </c>
    </row>
    <row r="58" spans="2:20" ht="12.75">
      <c r="B58" s="78">
        <v>51</v>
      </c>
      <c r="C58" s="88" t="s">
        <v>485</v>
      </c>
      <c r="D58" s="78">
        <v>2009</v>
      </c>
      <c r="E58" s="19" t="s">
        <v>481</v>
      </c>
      <c r="F58" s="78"/>
      <c r="G58" s="78"/>
      <c r="H58" s="78"/>
      <c r="I58" s="78">
        <v>14</v>
      </c>
      <c r="J58" s="78">
        <v>14</v>
      </c>
      <c r="K58" s="78"/>
      <c r="L58" s="78"/>
      <c r="M58" s="78"/>
      <c r="N58" s="78"/>
      <c r="O58" s="78"/>
      <c r="P58" s="78"/>
      <c r="Q58" s="78"/>
      <c r="R58" s="78">
        <f t="shared" si="3"/>
        <v>14</v>
      </c>
      <c r="S58" s="78">
        <f t="shared" si="4"/>
        <v>14</v>
      </c>
      <c r="T58" s="78">
        <f t="shared" si="5"/>
        <v>28</v>
      </c>
    </row>
    <row r="59" spans="2:20" ht="12.75">
      <c r="B59" s="78">
        <v>52</v>
      </c>
      <c r="C59" s="88" t="s">
        <v>1155</v>
      </c>
      <c r="D59" s="78">
        <v>2010</v>
      </c>
      <c r="E59" s="78" t="s">
        <v>968</v>
      </c>
      <c r="F59" s="78"/>
      <c r="G59" s="78"/>
      <c r="H59" s="78"/>
      <c r="I59" s="78"/>
      <c r="J59" s="78"/>
      <c r="K59" s="78"/>
      <c r="L59" s="78"/>
      <c r="M59" s="78"/>
      <c r="N59" s="78"/>
      <c r="O59" s="78">
        <v>26</v>
      </c>
      <c r="P59" s="78"/>
      <c r="Q59" s="78">
        <v>1</v>
      </c>
      <c r="R59" s="78">
        <f t="shared" si="3"/>
        <v>27</v>
      </c>
      <c r="S59" s="78">
        <f t="shared" si="4"/>
        <v>0</v>
      </c>
      <c r="T59" s="78">
        <f t="shared" si="5"/>
        <v>27</v>
      </c>
    </row>
    <row r="60" spans="2:20" ht="12.75">
      <c r="B60" s="78">
        <v>53</v>
      </c>
      <c r="C60" s="88" t="s">
        <v>1297</v>
      </c>
      <c r="D60" s="78">
        <v>2009</v>
      </c>
      <c r="E60" s="221" t="s">
        <v>0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>
        <v>26</v>
      </c>
      <c r="R60" s="78">
        <f t="shared" si="3"/>
        <v>26</v>
      </c>
      <c r="S60" s="78">
        <f t="shared" si="4"/>
        <v>0</v>
      </c>
      <c r="T60" s="78">
        <f t="shared" si="5"/>
        <v>26</v>
      </c>
    </row>
    <row r="61" spans="2:20" ht="12.75">
      <c r="B61" s="78">
        <v>54</v>
      </c>
      <c r="C61" s="88" t="s">
        <v>613</v>
      </c>
      <c r="D61" s="78">
        <v>2009</v>
      </c>
      <c r="E61" s="78" t="s">
        <v>481</v>
      </c>
      <c r="F61" s="78"/>
      <c r="G61" s="78"/>
      <c r="H61" s="78"/>
      <c r="I61" s="78">
        <v>26</v>
      </c>
      <c r="J61" s="78"/>
      <c r="K61" s="78"/>
      <c r="L61" s="78"/>
      <c r="M61" s="78"/>
      <c r="N61" s="78"/>
      <c r="O61" s="78"/>
      <c r="P61" s="78"/>
      <c r="Q61" s="78"/>
      <c r="R61" s="78">
        <f t="shared" si="3"/>
        <v>26</v>
      </c>
      <c r="S61" s="78">
        <f t="shared" si="4"/>
        <v>0</v>
      </c>
      <c r="T61" s="78">
        <f t="shared" si="5"/>
        <v>26</v>
      </c>
    </row>
    <row r="62" spans="2:20" ht="12.75">
      <c r="B62" s="78">
        <v>55</v>
      </c>
      <c r="C62" s="88" t="s">
        <v>1159</v>
      </c>
      <c r="D62" s="78">
        <v>2011</v>
      </c>
      <c r="E62" s="78" t="s">
        <v>968</v>
      </c>
      <c r="F62" s="78"/>
      <c r="G62" s="78"/>
      <c r="H62" s="78"/>
      <c r="I62" s="78"/>
      <c r="J62" s="78"/>
      <c r="K62" s="78"/>
      <c r="L62" s="78"/>
      <c r="M62" s="78"/>
      <c r="N62" s="78"/>
      <c r="O62" s="78">
        <v>22</v>
      </c>
      <c r="P62" s="78"/>
      <c r="Q62" s="78">
        <v>3</v>
      </c>
      <c r="R62" s="78">
        <f t="shared" si="3"/>
        <v>25</v>
      </c>
      <c r="S62" s="78">
        <f t="shared" si="4"/>
        <v>0</v>
      </c>
      <c r="T62" s="78">
        <f t="shared" si="5"/>
        <v>25</v>
      </c>
    </row>
    <row r="63" spans="2:20" ht="12.75">
      <c r="B63" s="78">
        <v>56</v>
      </c>
      <c r="C63" s="88" t="s">
        <v>1157</v>
      </c>
      <c r="D63" s="78">
        <v>2010</v>
      </c>
      <c r="E63" s="78" t="s">
        <v>968</v>
      </c>
      <c r="F63" s="78"/>
      <c r="G63" s="78"/>
      <c r="H63" s="78"/>
      <c r="I63" s="78"/>
      <c r="J63" s="78"/>
      <c r="K63" s="78"/>
      <c r="L63" s="78"/>
      <c r="M63" s="78"/>
      <c r="N63" s="78"/>
      <c r="O63" s="78">
        <v>24</v>
      </c>
      <c r="P63" s="78"/>
      <c r="Q63" s="78">
        <v>1</v>
      </c>
      <c r="R63" s="78">
        <f t="shared" si="3"/>
        <v>25</v>
      </c>
      <c r="S63" s="78">
        <f t="shared" si="4"/>
        <v>0</v>
      </c>
      <c r="T63" s="78">
        <f t="shared" si="5"/>
        <v>25</v>
      </c>
    </row>
    <row r="64" spans="2:20" ht="12.75">
      <c r="B64" s="78">
        <v>57</v>
      </c>
      <c r="C64" s="88" t="s">
        <v>1298</v>
      </c>
      <c r="D64" s="78">
        <v>2009</v>
      </c>
      <c r="E64" s="78" t="s">
        <v>37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>
        <v>24</v>
      </c>
      <c r="R64" s="78">
        <f t="shared" si="3"/>
        <v>24</v>
      </c>
      <c r="S64" s="78">
        <f t="shared" si="4"/>
        <v>0</v>
      </c>
      <c r="T64" s="78">
        <f t="shared" si="5"/>
        <v>24</v>
      </c>
    </row>
    <row r="65" spans="2:20" ht="12.75">
      <c r="B65" s="78">
        <v>58</v>
      </c>
      <c r="C65" s="88" t="s">
        <v>615</v>
      </c>
      <c r="D65" s="78">
        <v>2009</v>
      </c>
      <c r="E65" s="78" t="s">
        <v>481</v>
      </c>
      <c r="F65" s="78"/>
      <c r="G65" s="78"/>
      <c r="H65" s="78"/>
      <c r="I65" s="78">
        <v>24</v>
      </c>
      <c r="J65" s="78"/>
      <c r="K65" s="78"/>
      <c r="L65" s="78"/>
      <c r="M65" s="78"/>
      <c r="N65" s="78"/>
      <c r="O65" s="78"/>
      <c r="P65" s="78"/>
      <c r="Q65" s="78"/>
      <c r="R65" s="78">
        <f t="shared" si="3"/>
        <v>24</v>
      </c>
      <c r="S65" s="78">
        <f t="shared" si="4"/>
        <v>0</v>
      </c>
      <c r="T65" s="78">
        <f t="shared" si="5"/>
        <v>24</v>
      </c>
    </row>
    <row r="66" spans="2:20" ht="12.75">
      <c r="B66" s="78">
        <v>59</v>
      </c>
      <c r="C66" s="88" t="s">
        <v>424</v>
      </c>
      <c r="D66" s="78">
        <v>2014</v>
      </c>
      <c r="E66" s="78" t="s">
        <v>37</v>
      </c>
      <c r="F66" s="78"/>
      <c r="G66" s="78"/>
      <c r="H66" s="78">
        <v>24</v>
      </c>
      <c r="I66" s="78"/>
      <c r="J66" s="78"/>
      <c r="K66" s="78"/>
      <c r="L66" s="78"/>
      <c r="M66" s="78"/>
      <c r="N66" s="78"/>
      <c r="O66" s="78"/>
      <c r="P66" s="78"/>
      <c r="Q66" s="78"/>
      <c r="R66" s="78">
        <f t="shared" si="3"/>
        <v>24</v>
      </c>
      <c r="S66" s="78">
        <f t="shared" si="4"/>
        <v>0</v>
      </c>
      <c r="T66" s="78">
        <f t="shared" si="5"/>
        <v>24</v>
      </c>
    </row>
    <row r="67" spans="2:20" ht="12.75">
      <c r="B67" s="78">
        <v>60</v>
      </c>
      <c r="C67" s="88" t="s">
        <v>617</v>
      </c>
      <c r="D67" s="78">
        <v>2014</v>
      </c>
      <c r="E67" s="78" t="s">
        <v>461</v>
      </c>
      <c r="F67" s="78"/>
      <c r="G67" s="78"/>
      <c r="H67" s="78"/>
      <c r="I67" s="78">
        <v>22</v>
      </c>
      <c r="J67" s="78"/>
      <c r="K67" s="78"/>
      <c r="L67" s="78"/>
      <c r="M67" s="78"/>
      <c r="N67" s="78"/>
      <c r="O67" s="78"/>
      <c r="P67" s="78"/>
      <c r="Q67" s="78"/>
      <c r="R67" s="78">
        <f t="shared" si="3"/>
        <v>22</v>
      </c>
      <c r="S67" s="78">
        <f t="shared" si="4"/>
        <v>0</v>
      </c>
      <c r="T67" s="78">
        <f t="shared" si="5"/>
        <v>22</v>
      </c>
    </row>
    <row r="68" spans="2:20" ht="12.75">
      <c r="B68" s="78">
        <v>61</v>
      </c>
      <c r="C68" s="88" t="s">
        <v>1161</v>
      </c>
      <c r="D68" s="78">
        <v>2011</v>
      </c>
      <c r="E68" s="78" t="s">
        <v>968</v>
      </c>
      <c r="F68" s="78"/>
      <c r="G68" s="78"/>
      <c r="H68" s="78"/>
      <c r="I68" s="78"/>
      <c r="J68" s="78"/>
      <c r="K68" s="78"/>
      <c r="L68" s="78"/>
      <c r="M68" s="78"/>
      <c r="N68" s="78"/>
      <c r="O68" s="78">
        <v>20</v>
      </c>
      <c r="P68" s="78"/>
      <c r="Q68" s="78">
        <v>1</v>
      </c>
      <c r="R68" s="78">
        <f t="shared" si="3"/>
        <v>21</v>
      </c>
      <c r="S68" s="78">
        <f t="shared" si="4"/>
        <v>0</v>
      </c>
      <c r="T68" s="78">
        <f t="shared" si="5"/>
        <v>21</v>
      </c>
    </row>
    <row r="69" spans="2:20" ht="12.75">
      <c r="B69" s="78">
        <v>62</v>
      </c>
      <c r="C69" s="88" t="s">
        <v>1299</v>
      </c>
      <c r="D69" s="78">
        <v>2010</v>
      </c>
      <c r="E69" s="221" t="s">
        <v>0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>
        <v>20</v>
      </c>
      <c r="R69" s="78">
        <f t="shared" si="3"/>
        <v>20</v>
      </c>
      <c r="S69" s="78">
        <f t="shared" si="4"/>
        <v>0</v>
      </c>
      <c r="T69" s="78">
        <f t="shared" si="5"/>
        <v>20</v>
      </c>
    </row>
    <row r="70" spans="2:20" ht="12.75">
      <c r="B70" s="78">
        <v>63</v>
      </c>
      <c r="C70" s="88" t="s">
        <v>619</v>
      </c>
      <c r="D70" s="78">
        <v>2013</v>
      </c>
      <c r="E70" s="78" t="s">
        <v>461</v>
      </c>
      <c r="F70" s="78"/>
      <c r="G70" s="78"/>
      <c r="H70" s="78"/>
      <c r="I70" s="78">
        <v>20</v>
      </c>
      <c r="J70" s="78"/>
      <c r="K70" s="78"/>
      <c r="L70" s="78"/>
      <c r="M70" s="78"/>
      <c r="N70" s="78"/>
      <c r="O70" s="78"/>
      <c r="P70" s="78"/>
      <c r="Q70" s="78"/>
      <c r="R70" s="78">
        <f t="shared" si="3"/>
        <v>20</v>
      </c>
      <c r="S70" s="78">
        <f t="shared" si="4"/>
        <v>0</v>
      </c>
      <c r="T70" s="78">
        <f t="shared" si="5"/>
        <v>20</v>
      </c>
    </row>
    <row r="71" spans="2:20" ht="12.75">
      <c r="B71" s="78">
        <v>64</v>
      </c>
      <c r="C71" s="88" t="s">
        <v>1220</v>
      </c>
      <c r="D71" s="78">
        <v>2010</v>
      </c>
      <c r="E71" s="78" t="s">
        <v>1143</v>
      </c>
      <c r="F71" s="78"/>
      <c r="G71" s="78"/>
      <c r="H71" s="78"/>
      <c r="I71" s="78"/>
      <c r="J71" s="78"/>
      <c r="K71" s="78"/>
      <c r="L71" s="78"/>
      <c r="M71" s="78"/>
      <c r="N71" s="78"/>
      <c r="O71" s="78">
        <v>16</v>
      </c>
      <c r="P71" s="78"/>
      <c r="Q71" s="78"/>
      <c r="R71" s="78">
        <f t="shared" si="3"/>
        <v>16</v>
      </c>
      <c r="S71" s="78">
        <f t="shared" si="4"/>
        <v>0</v>
      </c>
      <c r="T71" s="78">
        <f t="shared" si="5"/>
        <v>16</v>
      </c>
    </row>
    <row r="72" spans="2:20" ht="12.75">
      <c r="B72" s="78">
        <v>65</v>
      </c>
      <c r="C72" s="88" t="s">
        <v>1300</v>
      </c>
      <c r="D72" s="78">
        <v>2009</v>
      </c>
      <c r="E72" s="221" t="s">
        <v>0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>
        <v>16</v>
      </c>
      <c r="R72" s="78">
        <f aca="true" t="shared" si="6" ref="R72:R103">H72+I72+K72+N72+O72+Q72</f>
        <v>16</v>
      </c>
      <c r="S72" s="78">
        <f aca="true" t="shared" si="7" ref="S72:S108">F72+G72+J72+L72+M72+P72</f>
        <v>0</v>
      </c>
      <c r="T72" s="78">
        <f aca="true" t="shared" si="8" ref="T72:T103">R72+S72</f>
        <v>16</v>
      </c>
    </row>
    <row r="73" spans="2:20" ht="12.75">
      <c r="B73" s="78">
        <v>66</v>
      </c>
      <c r="C73" s="88" t="s">
        <v>428</v>
      </c>
      <c r="D73" s="78">
        <v>2011</v>
      </c>
      <c r="E73" s="78" t="s">
        <v>0</v>
      </c>
      <c r="F73" s="78"/>
      <c r="G73" s="78"/>
      <c r="H73" s="78">
        <v>14</v>
      </c>
      <c r="I73" s="78"/>
      <c r="J73" s="78"/>
      <c r="K73" s="78"/>
      <c r="L73" s="78"/>
      <c r="M73" s="78"/>
      <c r="N73" s="78"/>
      <c r="O73" s="78"/>
      <c r="P73" s="78"/>
      <c r="Q73" s="78"/>
      <c r="R73" s="78">
        <f t="shared" si="6"/>
        <v>14</v>
      </c>
      <c r="S73" s="78">
        <f t="shared" si="7"/>
        <v>0</v>
      </c>
      <c r="T73" s="78">
        <f t="shared" si="8"/>
        <v>14</v>
      </c>
    </row>
    <row r="74" spans="2:20" ht="12.75">
      <c r="B74" s="78">
        <v>67</v>
      </c>
      <c r="C74" s="88" t="s">
        <v>1226</v>
      </c>
      <c r="D74" s="78">
        <v>2011</v>
      </c>
      <c r="E74" s="78" t="s">
        <v>968</v>
      </c>
      <c r="F74" s="78"/>
      <c r="G74" s="78"/>
      <c r="H74" s="78"/>
      <c r="I74" s="78"/>
      <c r="J74" s="78"/>
      <c r="K74" s="78"/>
      <c r="L74" s="78"/>
      <c r="M74" s="78"/>
      <c r="N74" s="78"/>
      <c r="O74" s="78">
        <v>12</v>
      </c>
      <c r="P74" s="78"/>
      <c r="Q74" s="78">
        <v>1</v>
      </c>
      <c r="R74" s="78">
        <f t="shared" si="6"/>
        <v>13</v>
      </c>
      <c r="S74" s="78">
        <f t="shared" si="7"/>
        <v>0</v>
      </c>
      <c r="T74" s="78">
        <f t="shared" si="8"/>
        <v>13</v>
      </c>
    </row>
    <row r="75" spans="2:20" ht="12.75">
      <c r="B75" s="78">
        <v>68</v>
      </c>
      <c r="C75" s="88" t="s">
        <v>1301</v>
      </c>
      <c r="D75" s="78">
        <v>2011</v>
      </c>
      <c r="E75" s="221" t="s">
        <v>1416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>
        <v>12</v>
      </c>
      <c r="R75" s="78">
        <f t="shared" si="6"/>
        <v>12</v>
      </c>
      <c r="S75" s="78">
        <f t="shared" si="7"/>
        <v>0</v>
      </c>
      <c r="T75" s="78">
        <f t="shared" si="8"/>
        <v>12</v>
      </c>
    </row>
    <row r="76" spans="2:20" ht="12.75">
      <c r="B76" s="78">
        <v>69</v>
      </c>
      <c r="C76" s="88" t="s">
        <v>429</v>
      </c>
      <c r="D76" s="78">
        <v>2010</v>
      </c>
      <c r="E76" s="78" t="s">
        <v>0</v>
      </c>
      <c r="F76" s="78"/>
      <c r="G76" s="78"/>
      <c r="H76" s="78">
        <v>12</v>
      </c>
      <c r="I76" s="78"/>
      <c r="J76" s="78"/>
      <c r="K76" s="78"/>
      <c r="L76" s="78"/>
      <c r="M76" s="78"/>
      <c r="N76" s="78"/>
      <c r="O76" s="78"/>
      <c r="P76" s="78"/>
      <c r="Q76" s="78"/>
      <c r="R76" s="78">
        <f t="shared" si="6"/>
        <v>12</v>
      </c>
      <c r="S76" s="78">
        <f t="shared" si="7"/>
        <v>0</v>
      </c>
      <c r="T76" s="78">
        <f t="shared" si="8"/>
        <v>12</v>
      </c>
    </row>
    <row r="77" spans="2:20" ht="12.75">
      <c r="B77" s="78">
        <v>70</v>
      </c>
      <c r="C77" s="88" t="s">
        <v>801</v>
      </c>
      <c r="D77" s="78">
        <v>2010</v>
      </c>
      <c r="E77" s="221" t="s">
        <v>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>
        <v>9</v>
      </c>
      <c r="R77" s="78">
        <f t="shared" si="6"/>
        <v>9</v>
      </c>
      <c r="S77" s="78">
        <f t="shared" si="7"/>
        <v>0</v>
      </c>
      <c r="T77" s="78">
        <f t="shared" si="8"/>
        <v>9</v>
      </c>
    </row>
    <row r="78" spans="2:20" ht="12.75">
      <c r="B78" s="78">
        <v>71</v>
      </c>
      <c r="C78" s="88" t="s">
        <v>1171</v>
      </c>
      <c r="D78" s="78">
        <v>2010</v>
      </c>
      <c r="E78" s="78" t="s">
        <v>1087</v>
      </c>
      <c r="F78" s="78"/>
      <c r="G78" s="78"/>
      <c r="H78" s="78"/>
      <c r="I78" s="78"/>
      <c r="J78" s="78"/>
      <c r="K78" s="78"/>
      <c r="L78" s="78"/>
      <c r="M78" s="78"/>
      <c r="N78" s="78"/>
      <c r="O78" s="78">
        <v>8</v>
      </c>
      <c r="P78" s="78"/>
      <c r="Q78" s="78">
        <v>1</v>
      </c>
      <c r="R78" s="78">
        <f t="shared" si="6"/>
        <v>9</v>
      </c>
      <c r="S78" s="78">
        <f t="shared" si="7"/>
        <v>0</v>
      </c>
      <c r="T78" s="78">
        <f t="shared" si="8"/>
        <v>9</v>
      </c>
    </row>
    <row r="79" spans="2:20" ht="12.75">
      <c r="B79" s="78">
        <v>72</v>
      </c>
      <c r="C79" s="88" t="s">
        <v>1169</v>
      </c>
      <c r="D79" s="78">
        <v>2010</v>
      </c>
      <c r="E79" s="78" t="s">
        <v>1087</v>
      </c>
      <c r="F79" s="78"/>
      <c r="G79" s="78"/>
      <c r="H79" s="78"/>
      <c r="I79" s="78"/>
      <c r="J79" s="78"/>
      <c r="K79" s="78"/>
      <c r="L79" s="78"/>
      <c r="M79" s="78"/>
      <c r="N79" s="78"/>
      <c r="O79" s="78">
        <v>9</v>
      </c>
      <c r="P79" s="78"/>
      <c r="Q79" s="78"/>
      <c r="R79" s="78">
        <f t="shared" si="6"/>
        <v>9</v>
      </c>
      <c r="S79" s="78">
        <f t="shared" si="7"/>
        <v>0</v>
      </c>
      <c r="T79" s="78">
        <f t="shared" si="8"/>
        <v>9</v>
      </c>
    </row>
    <row r="80" spans="2:20" ht="12.75">
      <c r="B80" s="78">
        <v>73</v>
      </c>
      <c r="C80" s="88" t="s">
        <v>1302</v>
      </c>
      <c r="D80" s="78">
        <v>2009</v>
      </c>
      <c r="E80" s="221" t="s">
        <v>0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>
        <v>8</v>
      </c>
      <c r="R80" s="78">
        <f t="shared" si="6"/>
        <v>8</v>
      </c>
      <c r="S80" s="78">
        <f t="shared" si="7"/>
        <v>0</v>
      </c>
      <c r="T80" s="78">
        <f t="shared" si="8"/>
        <v>8</v>
      </c>
    </row>
    <row r="81" spans="2:20" ht="12.75">
      <c r="B81" s="78">
        <v>74</v>
      </c>
      <c r="C81" s="88" t="s">
        <v>1236</v>
      </c>
      <c r="D81" s="78">
        <v>2009</v>
      </c>
      <c r="E81" s="78" t="s">
        <v>871</v>
      </c>
      <c r="F81" s="78"/>
      <c r="G81" s="78"/>
      <c r="H81" s="78"/>
      <c r="I81" s="78"/>
      <c r="J81" s="78"/>
      <c r="K81" s="78"/>
      <c r="L81" s="78"/>
      <c r="M81" s="78"/>
      <c r="N81" s="78"/>
      <c r="O81" s="78">
        <v>6</v>
      </c>
      <c r="P81" s="78"/>
      <c r="Q81" s="78"/>
      <c r="R81" s="78">
        <f t="shared" si="6"/>
        <v>6</v>
      </c>
      <c r="S81" s="78">
        <f t="shared" si="7"/>
        <v>0</v>
      </c>
      <c r="T81" s="78">
        <f t="shared" si="8"/>
        <v>6</v>
      </c>
    </row>
    <row r="82" spans="2:20" ht="12.75">
      <c r="B82" s="78">
        <v>75</v>
      </c>
      <c r="C82" s="88" t="s">
        <v>1303</v>
      </c>
      <c r="D82" s="78">
        <v>2009</v>
      </c>
      <c r="E82" s="78" t="s">
        <v>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>
        <v>6</v>
      </c>
      <c r="R82" s="78">
        <f t="shared" si="6"/>
        <v>6</v>
      </c>
      <c r="S82" s="78">
        <f t="shared" si="7"/>
        <v>0</v>
      </c>
      <c r="T82" s="78">
        <f t="shared" si="8"/>
        <v>6</v>
      </c>
    </row>
    <row r="83" spans="2:20" ht="12.75">
      <c r="B83" s="78">
        <v>76</v>
      </c>
      <c r="C83" s="88" t="s">
        <v>1221</v>
      </c>
      <c r="D83" s="78">
        <v>2009</v>
      </c>
      <c r="E83" s="78" t="s">
        <v>814</v>
      </c>
      <c r="F83" s="78"/>
      <c r="G83" s="78"/>
      <c r="H83" s="78"/>
      <c r="I83" s="78"/>
      <c r="J83" s="78"/>
      <c r="K83" s="78"/>
      <c r="L83" s="78"/>
      <c r="M83" s="78"/>
      <c r="N83" s="78"/>
      <c r="O83" s="78">
        <v>4</v>
      </c>
      <c r="P83" s="78"/>
      <c r="Q83" s="78"/>
      <c r="R83" s="78">
        <f t="shared" si="6"/>
        <v>4</v>
      </c>
      <c r="S83" s="78">
        <f t="shared" si="7"/>
        <v>0</v>
      </c>
      <c r="T83" s="78">
        <f t="shared" si="8"/>
        <v>4</v>
      </c>
    </row>
    <row r="84" spans="2:20" ht="12.75">
      <c r="B84" s="78">
        <v>77</v>
      </c>
      <c r="C84" s="88" t="s">
        <v>1180</v>
      </c>
      <c r="D84" s="78">
        <v>2011</v>
      </c>
      <c r="E84" s="78" t="s">
        <v>968</v>
      </c>
      <c r="F84" s="78"/>
      <c r="G84" s="78"/>
      <c r="H84" s="78"/>
      <c r="I84" s="78"/>
      <c r="J84" s="78"/>
      <c r="K84" s="78"/>
      <c r="L84" s="78"/>
      <c r="M84" s="78"/>
      <c r="N84" s="78"/>
      <c r="O84" s="78">
        <v>2</v>
      </c>
      <c r="P84" s="78"/>
      <c r="Q84" s="78">
        <v>1</v>
      </c>
      <c r="R84" s="78">
        <f t="shared" si="6"/>
        <v>3</v>
      </c>
      <c r="S84" s="78">
        <f t="shared" si="7"/>
        <v>0</v>
      </c>
      <c r="T84" s="78">
        <f t="shared" si="8"/>
        <v>3</v>
      </c>
    </row>
    <row r="85" spans="2:20" ht="12.75">
      <c r="B85" s="78">
        <v>78</v>
      </c>
      <c r="C85" s="88" t="s">
        <v>1184</v>
      </c>
      <c r="D85" s="78">
        <v>2012</v>
      </c>
      <c r="E85" s="78" t="s">
        <v>833</v>
      </c>
      <c r="F85" s="78"/>
      <c r="G85" s="78"/>
      <c r="H85" s="78"/>
      <c r="I85" s="78"/>
      <c r="J85" s="78"/>
      <c r="K85" s="78"/>
      <c r="L85" s="78"/>
      <c r="M85" s="78"/>
      <c r="N85" s="78"/>
      <c r="O85" s="78">
        <v>1</v>
      </c>
      <c r="P85" s="78"/>
      <c r="Q85" s="78">
        <v>1</v>
      </c>
      <c r="R85" s="78">
        <f t="shared" si="6"/>
        <v>2</v>
      </c>
      <c r="S85" s="78">
        <f t="shared" si="7"/>
        <v>0</v>
      </c>
      <c r="T85" s="78">
        <f t="shared" si="8"/>
        <v>2</v>
      </c>
    </row>
    <row r="86" spans="2:20" ht="12.75">
      <c r="B86" s="78">
        <v>79</v>
      </c>
      <c r="C86" s="88" t="s">
        <v>1306</v>
      </c>
      <c r="D86" s="78">
        <v>2009</v>
      </c>
      <c r="E86" s="221" t="s">
        <v>442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>
        <v>2</v>
      </c>
      <c r="R86" s="78">
        <f t="shared" si="6"/>
        <v>2</v>
      </c>
      <c r="S86" s="78">
        <f t="shared" si="7"/>
        <v>0</v>
      </c>
      <c r="T86" s="78">
        <f t="shared" si="8"/>
        <v>2</v>
      </c>
    </row>
    <row r="87" spans="2:20" ht="12.75">
      <c r="B87" s="78">
        <v>80</v>
      </c>
      <c r="C87" s="88" t="s">
        <v>1222</v>
      </c>
      <c r="D87" s="78">
        <v>2009</v>
      </c>
      <c r="E87" s="78" t="s">
        <v>1167</v>
      </c>
      <c r="F87" s="78"/>
      <c r="G87" s="78"/>
      <c r="H87" s="78"/>
      <c r="I87" s="78"/>
      <c r="J87" s="78"/>
      <c r="K87" s="78"/>
      <c r="L87" s="78"/>
      <c r="M87" s="78"/>
      <c r="N87" s="78"/>
      <c r="O87" s="78">
        <v>1</v>
      </c>
      <c r="P87" s="78"/>
      <c r="Q87" s="78"/>
      <c r="R87" s="78">
        <f t="shared" si="6"/>
        <v>1</v>
      </c>
      <c r="S87" s="78">
        <f t="shared" si="7"/>
        <v>0</v>
      </c>
      <c r="T87" s="78">
        <f t="shared" si="8"/>
        <v>1</v>
      </c>
    </row>
    <row r="88" spans="2:20" ht="12.75">
      <c r="B88" s="78">
        <v>81</v>
      </c>
      <c r="C88" s="88" t="s">
        <v>1312</v>
      </c>
      <c r="D88" s="78">
        <v>2009</v>
      </c>
      <c r="E88" s="221" t="s">
        <v>1324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>
        <v>1</v>
      </c>
      <c r="R88" s="78">
        <f t="shared" si="6"/>
        <v>1</v>
      </c>
      <c r="S88" s="78">
        <f t="shared" si="7"/>
        <v>0</v>
      </c>
      <c r="T88" s="78">
        <f t="shared" si="8"/>
        <v>1</v>
      </c>
    </row>
    <row r="89" spans="2:20" ht="12.75">
      <c r="B89" s="78">
        <v>82</v>
      </c>
      <c r="C89" s="88" t="s">
        <v>1310</v>
      </c>
      <c r="D89" s="78">
        <v>2010</v>
      </c>
      <c r="E89" s="221" t="s">
        <v>1417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>
        <v>1</v>
      </c>
      <c r="R89" s="78">
        <f t="shared" si="6"/>
        <v>1</v>
      </c>
      <c r="S89" s="78">
        <f t="shared" si="7"/>
        <v>0</v>
      </c>
      <c r="T89" s="78">
        <f t="shared" si="8"/>
        <v>1</v>
      </c>
    </row>
    <row r="90" spans="2:20" ht="12.75">
      <c r="B90" s="78">
        <v>83</v>
      </c>
      <c r="C90" s="88" t="s">
        <v>1309</v>
      </c>
      <c r="D90" s="78">
        <v>2009</v>
      </c>
      <c r="E90" s="221" t="s">
        <v>1417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>
        <v>1</v>
      </c>
      <c r="R90" s="78">
        <f t="shared" si="6"/>
        <v>1</v>
      </c>
      <c r="S90" s="78">
        <f t="shared" si="7"/>
        <v>0</v>
      </c>
      <c r="T90" s="78">
        <f t="shared" si="8"/>
        <v>1</v>
      </c>
    </row>
    <row r="91" spans="2:20" ht="12.75">
      <c r="B91" s="78">
        <v>84</v>
      </c>
      <c r="C91" s="88" t="s">
        <v>1185</v>
      </c>
      <c r="D91" s="78">
        <v>2011</v>
      </c>
      <c r="E91" s="78" t="s">
        <v>968</v>
      </c>
      <c r="F91" s="78"/>
      <c r="G91" s="78"/>
      <c r="H91" s="78"/>
      <c r="I91" s="78"/>
      <c r="J91" s="78"/>
      <c r="K91" s="78"/>
      <c r="L91" s="78"/>
      <c r="M91" s="78"/>
      <c r="N91" s="78"/>
      <c r="O91" s="78">
        <v>1</v>
      </c>
      <c r="P91" s="78"/>
      <c r="Q91" s="78"/>
      <c r="R91" s="78">
        <f t="shared" si="6"/>
        <v>1</v>
      </c>
      <c r="S91" s="78">
        <f t="shared" si="7"/>
        <v>0</v>
      </c>
      <c r="T91" s="78">
        <f t="shared" si="8"/>
        <v>1</v>
      </c>
    </row>
    <row r="92" spans="2:20" ht="12.75">
      <c r="B92" s="78">
        <v>85</v>
      </c>
      <c r="C92" s="88" t="s">
        <v>1327</v>
      </c>
      <c r="D92" s="78">
        <v>2012</v>
      </c>
      <c r="E92" s="221" t="s">
        <v>397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>
        <v>1</v>
      </c>
      <c r="R92" s="78">
        <f t="shared" si="6"/>
        <v>1</v>
      </c>
      <c r="S92" s="78">
        <f t="shared" si="7"/>
        <v>0</v>
      </c>
      <c r="T92" s="78">
        <f t="shared" si="8"/>
        <v>1</v>
      </c>
    </row>
    <row r="93" spans="2:20" ht="12.75">
      <c r="B93" s="78">
        <v>86</v>
      </c>
      <c r="C93" s="88" t="s">
        <v>1318</v>
      </c>
      <c r="D93" s="78">
        <v>2011</v>
      </c>
      <c r="E93" s="221" t="s">
        <v>39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>
        <v>1</v>
      </c>
      <c r="R93" s="78">
        <f t="shared" si="6"/>
        <v>1</v>
      </c>
      <c r="S93" s="78">
        <f t="shared" si="7"/>
        <v>0</v>
      </c>
      <c r="T93" s="78">
        <f t="shared" si="8"/>
        <v>1</v>
      </c>
    </row>
    <row r="94" spans="2:20" ht="12.75">
      <c r="B94" s="78">
        <v>87</v>
      </c>
      <c r="C94" s="88" t="s">
        <v>1317</v>
      </c>
      <c r="D94" s="78">
        <v>2011</v>
      </c>
      <c r="E94" s="221" t="s">
        <v>397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>
        <v>1</v>
      </c>
      <c r="R94" s="78">
        <f t="shared" si="6"/>
        <v>1</v>
      </c>
      <c r="S94" s="78">
        <f t="shared" si="7"/>
        <v>0</v>
      </c>
      <c r="T94" s="78">
        <f t="shared" si="8"/>
        <v>1</v>
      </c>
    </row>
    <row r="95" spans="2:20" ht="12.75">
      <c r="B95" s="78">
        <v>88</v>
      </c>
      <c r="C95" s="88" t="s">
        <v>1307</v>
      </c>
      <c r="D95" s="78">
        <v>2012</v>
      </c>
      <c r="E95" s="221" t="s">
        <v>442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>
        <v>1</v>
      </c>
      <c r="R95" s="78">
        <f t="shared" si="6"/>
        <v>1</v>
      </c>
      <c r="S95" s="78">
        <f t="shared" si="7"/>
        <v>0</v>
      </c>
      <c r="T95" s="78">
        <f t="shared" si="8"/>
        <v>1</v>
      </c>
    </row>
    <row r="96" spans="2:20" ht="12.75">
      <c r="B96" s="78">
        <v>89</v>
      </c>
      <c r="C96" s="88" t="s">
        <v>56</v>
      </c>
      <c r="D96" s="78">
        <v>2011</v>
      </c>
      <c r="E96" s="78" t="s">
        <v>1324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>
        <v>1</v>
      </c>
      <c r="R96" s="78">
        <f t="shared" si="6"/>
        <v>1</v>
      </c>
      <c r="S96" s="78">
        <f t="shared" si="7"/>
        <v>0</v>
      </c>
      <c r="T96" s="78">
        <f t="shared" si="8"/>
        <v>1</v>
      </c>
    </row>
    <row r="97" spans="2:20" ht="12.75">
      <c r="B97" s="78">
        <v>90</v>
      </c>
      <c r="C97" s="88" t="s">
        <v>1319</v>
      </c>
      <c r="D97" s="78">
        <v>2010</v>
      </c>
      <c r="E97" s="221" t="s">
        <v>39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>
        <v>1</v>
      </c>
      <c r="R97" s="78">
        <f t="shared" si="6"/>
        <v>1</v>
      </c>
      <c r="S97" s="78">
        <f t="shared" si="7"/>
        <v>0</v>
      </c>
      <c r="T97" s="78">
        <f t="shared" si="8"/>
        <v>1</v>
      </c>
    </row>
    <row r="98" spans="2:20" ht="12.75">
      <c r="B98" s="78">
        <v>91</v>
      </c>
      <c r="C98" s="88" t="s">
        <v>1326</v>
      </c>
      <c r="D98" s="78">
        <v>2010</v>
      </c>
      <c r="E98" s="221" t="s">
        <v>39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>
        <v>1</v>
      </c>
      <c r="R98" s="78">
        <f t="shared" si="6"/>
        <v>1</v>
      </c>
      <c r="S98" s="78">
        <f t="shared" si="7"/>
        <v>0</v>
      </c>
      <c r="T98" s="78">
        <f t="shared" si="8"/>
        <v>1</v>
      </c>
    </row>
    <row r="99" spans="2:20" ht="12.75">
      <c r="B99" s="78">
        <v>92</v>
      </c>
      <c r="C99" s="88" t="s">
        <v>1223</v>
      </c>
      <c r="D99" s="78">
        <v>2009</v>
      </c>
      <c r="E99" s="78" t="s">
        <v>968</v>
      </c>
      <c r="F99" s="78"/>
      <c r="G99" s="78"/>
      <c r="H99" s="78"/>
      <c r="I99" s="78"/>
      <c r="J99" s="78"/>
      <c r="K99" s="78"/>
      <c r="L99" s="78"/>
      <c r="M99" s="78"/>
      <c r="N99" s="78"/>
      <c r="O99" s="78">
        <v>1</v>
      </c>
      <c r="P99" s="78"/>
      <c r="Q99" s="78"/>
      <c r="R99" s="78">
        <f t="shared" si="6"/>
        <v>1</v>
      </c>
      <c r="S99" s="78">
        <f t="shared" si="7"/>
        <v>0</v>
      </c>
      <c r="T99" s="78">
        <f t="shared" si="8"/>
        <v>1</v>
      </c>
    </row>
    <row r="100" spans="2:20" ht="12.75">
      <c r="B100" s="78">
        <v>93</v>
      </c>
      <c r="C100" s="88" t="s">
        <v>1328</v>
      </c>
      <c r="D100" s="78">
        <v>2012</v>
      </c>
      <c r="E100" s="78" t="s">
        <v>968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>
        <v>1</v>
      </c>
      <c r="R100" s="78">
        <f t="shared" si="6"/>
        <v>1</v>
      </c>
      <c r="S100" s="78">
        <f t="shared" si="7"/>
        <v>0</v>
      </c>
      <c r="T100" s="78">
        <f t="shared" si="8"/>
        <v>1</v>
      </c>
    </row>
    <row r="101" spans="2:20" ht="12.75">
      <c r="B101" s="78">
        <v>94</v>
      </c>
      <c r="C101" s="88" t="s">
        <v>1316</v>
      </c>
      <c r="D101" s="78">
        <v>2010</v>
      </c>
      <c r="E101" s="221" t="s">
        <v>37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>
        <v>1</v>
      </c>
      <c r="R101" s="78">
        <f t="shared" si="6"/>
        <v>1</v>
      </c>
      <c r="S101" s="78">
        <f t="shared" si="7"/>
        <v>0</v>
      </c>
      <c r="T101" s="78">
        <f t="shared" si="8"/>
        <v>1</v>
      </c>
    </row>
    <row r="102" spans="2:20" ht="12.75">
      <c r="B102" s="78">
        <v>95</v>
      </c>
      <c r="C102" s="88" t="s">
        <v>1308</v>
      </c>
      <c r="D102" s="78">
        <v>2011</v>
      </c>
      <c r="E102" s="221" t="s">
        <v>397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>
        <v>1</v>
      </c>
      <c r="R102" s="78">
        <f t="shared" si="6"/>
        <v>1</v>
      </c>
      <c r="S102" s="78">
        <f t="shared" si="7"/>
        <v>0</v>
      </c>
      <c r="T102" s="78">
        <f t="shared" si="8"/>
        <v>1</v>
      </c>
    </row>
    <row r="103" spans="2:20" ht="12.75">
      <c r="B103" s="78">
        <v>96</v>
      </c>
      <c r="C103" s="88" t="s">
        <v>1182</v>
      </c>
      <c r="D103" s="78">
        <v>2010</v>
      </c>
      <c r="E103" s="78" t="s">
        <v>938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>
        <v>1</v>
      </c>
      <c r="P103" s="78"/>
      <c r="Q103" s="78"/>
      <c r="R103" s="78">
        <f t="shared" si="6"/>
        <v>1</v>
      </c>
      <c r="S103" s="78">
        <f t="shared" si="7"/>
        <v>0</v>
      </c>
      <c r="T103" s="78">
        <f t="shared" si="8"/>
        <v>1</v>
      </c>
    </row>
    <row r="104" spans="2:20" ht="12.75">
      <c r="B104" s="78">
        <v>97</v>
      </c>
      <c r="C104" s="88" t="s">
        <v>1320</v>
      </c>
      <c r="D104" s="78">
        <v>2009</v>
      </c>
      <c r="E104" s="221" t="s">
        <v>1324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>
        <v>1</v>
      </c>
      <c r="R104" s="78">
        <f>H104+I104+K104+N104+O104+Q104</f>
        <v>1</v>
      </c>
      <c r="S104" s="78">
        <f t="shared" si="7"/>
        <v>0</v>
      </c>
      <c r="T104" s="78">
        <f>R104+S104</f>
        <v>1</v>
      </c>
    </row>
    <row r="105" spans="2:20" ht="12.75">
      <c r="B105" s="78">
        <v>98</v>
      </c>
      <c r="C105" s="88" t="s">
        <v>1322</v>
      </c>
      <c r="D105" s="78">
        <v>2010</v>
      </c>
      <c r="E105" s="221" t="s">
        <v>1417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>
        <v>1</v>
      </c>
      <c r="R105" s="78">
        <f>H105+I105+K105+N105+O105+Q105</f>
        <v>1</v>
      </c>
      <c r="S105" s="78">
        <f t="shared" si="7"/>
        <v>0</v>
      </c>
      <c r="T105" s="78">
        <f>R105+S105</f>
        <v>1</v>
      </c>
    </row>
    <row r="106" spans="2:20" ht="12.75">
      <c r="B106" s="78">
        <v>99</v>
      </c>
      <c r="C106" s="88" t="s">
        <v>1329</v>
      </c>
      <c r="D106" s="78">
        <v>2009</v>
      </c>
      <c r="E106" s="221" t="s">
        <v>442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>
        <v>1</v>
      </c>
      <c r="R106" s="78">
        <f>H106+I106+K106+N106+O106+Q106</f>
        <v>1</v>
      </c>
      <c r="S106" s="78">
        <f t="shared" si="7"/>
        <v>0</v>
      </c>
      <c r="T106" s="78">
        <f>R106+S106</f>
        <v>1</v>
      </c>
    </row>
    <row r="107" spans="2:20" ht="12.75">
      <c r="B107" s="78">
        <v>100</v>
      </c>
      <c r="C107" s="88" t="s">
        <v>1325</v>
      </c>
      <c r="D107" s="78">
        <v>2009</v>
      </c>
      <c r="E107" s="221" t="s">
        <v>442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>
        <v>1</v>
      </c>
      <c r="R107" s="78">
        <f>H107+I107+K107+N107+O107+Q107</f>
        <v>1</v>
      </c>
      <c r="S107" s="78">
        <f t="shared" si="7"/>
        <v>0</v>
      </c>
      <c r="T107" s="78">
        <f>R107+S107</f>
        <v>1</v>
      </c>
    </row>
    <row r="108" spans="2:20" ht="12.75">
      <c r="B108" s="78">
        <v>101</v>
      </c>
      <c r="C108" s="88" t="s">
        <v>1321</v>
      </c>
      <c r="D108" s="78">
        <v>2013</v>
      </c>
      <c r="E108" s="221" t="s">
        <v>442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>
        <v>1</v>
      </c>
      <c r="R108" s="78">
        <f>H108+I108+K108+N108+O108+Q108</f>
        <v>1</v>
      </c>
      <c r="S108" s="78">
        <f t="shared" si="7"/>
        <v>0</v>
      </c>
      <c r="T108" s="78">
        <f>R108+S108</f>
        <v>1</v>
      </c>
    </row>
    <row r="109" spans="3:7" s="40" customFormat="1" ht="15.75">
      <c r="C109" s="51"/>
      <c r="D109" s="50"/>
      <c r="E109" s="51"/>
      <c r="F109" s="50"/>
      <c r="G109" s="50"/>
    </row>
    <row r="110" spans="2:14" s="44" customFormat="1" ht="23.25" customHeight="1">
      <c r="B110" s="33"/>
      <c r="C110" s="48" t="s">
        <v>7</v>
      </c>
      <c r="D110" s="48" t="s">
        <v>79</v>
      </c>
      <c r="E110" s="48" t="s">
        <v>24</v>
      </c>
      <c r="G110" s="40"/>
      <c r="L110" s="45"/>
      <c r="M110" s="45"/>
      <c r="N110" s="45"/>
    </row>
    <row r="111" spans="2:20" s="38" customFormat="1" ht="75">
      <c r="B111" s="36" t="s">
        <v>67</v>
      </c>
      <c r="C111" s="36" t="s">
        <v>34</v>
      </c>
      <c r="D111" s="36" t="s">
        <v>58</v>
      </c>
      <c r="E111" s="36" t="s">
        <v>41</v>
      </c>
      <c r="F111" s="37" t="s">
        <v>85</v>
      </c>
      <c r="G111" s="37" t="s">
        <v>87</v>
      </c>
      <c r="H111" s="37" t="s">
        <v>88</v>
      </c>
      <c r="I111" s="37" t="s">
        <v>89</v>
      </c>
      <c r="J111" s="37" t="s">
        <v>90</v>
      </c>
      <c r="K111" s="37" t="s">
        <v>91</v>
      </c>
      <c r="L111" s="37" t="s">
        <v>778</v>
      </c>
      <c r="M111" s="37" t="s">
        <v>92</v>
      </c>
      <c r="N111" s="37" t="s">
        <v>93</v>
      </c>
      <c r="O111" s="37" t="s">
        <v>94</v>
      </c>
      <c r="P111" s="37" t="s">
        <v>95</v>
      </c>
      <c r="Q111" s="37" t="s">
        <v>96</v>
      </c>
      <c r="R111" s="37" t="s">
        <v>69</v>
      </c>
      <c r="S111" s="37" t="s">
        <v>68</v>
      </c>
      <c r="T111" s="37" t="s">
        <v>70</v>
      </c>
    </row>
    <row r="112" spans="2:20" ht="12.75">
      <c r="B112" s="78">
        <v>1</v>
      </c>
      <c r="C112" s="88" t="s">
        <v>111</v>
      </c>
      <c r="D112" s="78">
        <v>2007</v>
      </c>
      <c r="E112" s="78" t="s">
        <v>37</v>
      </c>
      <c r="F112" s="78">
        <v>54</v>
      </c>
      <c r="G112" s="78">
        <v>54</v>
      </c>
      <c r="H112" s="78">
        <v>34</v>
      </c>
      <c r="I112" s="78">
        <v>60</v>
      </c>
      <c r="J112" s="78">
        <v>60</v>
      </c>
      <c r="K112" s="78"/>
      <c r="L112" s="78">
        <v>48</v>
      </c>
      <c r="M112" s="78"/>
      <c r="N112" s="78"/>
      <c r="O112" s="78">
        <v>48</v>
      </c>
      <c r="P112" s="78">
        <v>60</v>
      </c>
      <c r="Q112" s="78"/>
      <c r="R112" s="78">
        <f aca="true" t="shared" si="9" ref="R112:R143">H112+I112+K112+N112+O112+Q112</f>
        <v>142</v>
      </c>
      <c r="S112" s="78">
        <f aca="true" t="shared" si="10" ref="S112:S143">F112+G112+J112+L112+M112+P112</f>
        <v>276</v>
      </c>
      <c r="T112" s="78">
        <f aca="true" t="shared" si="11" ref="T112:T143">R112+S112</f>
        <v>418</v>
      </c>
    </row>
    <row r="113" spans="2:20" ht="12.75">
      <c r="B113" s="78">
        <v>2</v>
      </c>
      <c r="C113" s="88" t="s">
        <v>231</v>
      </c>
      <c r="D113" s="78">
        <v>2008</v>
      </c>
      <c r="E113" s="78" t="s">
        <v>37</v>
      </c>
      <c r="F113" s="78">
        <v>43</v>
      </c>
      <c r="G113" s="78">
        <v>48</v>
      </c>
      <c r="H113" s="78">
        <v>31</v>
      </c>
      <c r="I113" s="78">
        <v>43</v>
      </c>
      <c r="J113" s="78">
        <v>43</v>
      </c>
      <c r="K113" s="78"/>
      <c r="L113" s="78">
        <v>54</v>
      </c>
      <c r="M113" s="78"/>
      <c r="N113" s="78"/>
      <c r="O113" s="78"/>
      <c r="P113" s="78"/>
      <c r="Q113" s="78">
        <v>28</v>
      </c>
      <c r="R113" s="78">
        <f t="shared" si="9"/>
        <v>102</v>
      </c>
      <c r="S113" s="78">
        <f t="shared" si="10"/>
        <v>188</v>
      </c>
      <c r="T113" s="78">
        <f t="shared" si="11"/>
        <v>290</v>
      </c>
    </row>
    <row r="114" spans="2:20" ht="12.75">
      <c r="B114" s="78">
        <v>3</v>
      </c>
      <c r="C114" s="88" t="s">
        <v>235</v>
      </c>
      <c r="D114" s="78">
        <v>2008</v>
      </c>
      <c r="E114" s="78" t="s">
        <v>37</v>
      </c>
      <c r="F114" s="78">
        <v>38</v>
      </c>
      <c r="G114" s="78">
        <v>40</v>
      </c>
      <c r="H114" s="78">
        <v>30</v>
      </c>
      <c r="I114" s="78"/>
      <c r="J114" s="78"/>
      <c r="K114" s="78"/>
      <c r="L114" s="78">
        <v>43</v>
      </c>
      <c r="M114" s="78"/>
      <c r="N114" s="78"/>
      <c r="O114" s="78">
        <v>40</v>
      </c>
      <c r="P114" s="78">
        <v>48</v>
      </c>
      <c r="Q114" s="78">
        <v>36</v>
      </c>
      <c r="R114" s="78">
        <f t="shared" si="9"/>
        <v>106</v>
      </c>
      <c r="S114" s="78">
        <f t="shared" si="10"/>
        <v>169</v>
      </c>
      <c r="T114" s="78">
        <f t="shared" si="11"/>
        <v>275</v>
      </c>
    </row>
    <row r="115" spans="2:20" ht="12.75">
      <c r="B115" s="78">
        <v>4</v>
      </c>
      <c r="C115" s="88" t="s">
        <v>47</v>
      </c>
      <c r="D115" s="78">
        <v>2008</v>
      </c>
      <c r="E115" s="78" t="s">
        <v>37</v>
      </c>
      <c r="F115" s="78">
        <v>40</v>
      </c>
      <c r="G115" s="78">
        <v>43</v>
      </c>
      <c r="H115" s="78">
        <v>32</v>
      </c>
      <c r="I115" s="78"/>
      <c r="J115" s="78"/>
      <c r="K115" s="78"/>
      <c r="L115" s="78">
        <v>40</v>
      </c>
      <c r="M115" s="78"/>
      <c r="N115" s="78"/>
      <c r="O115" s="78">
        <v>43</v>
      </c>
      <c r="P115" s="78">
        <v>54</v>
      </c>
      <c r="Q115" s="78">
        <v>20</v>
      </c>
      <c r="R115" s="78">
        <f t="shared" si="9"/>
        <v>95</v>
      </c>
      <c r="S115" s="78">
        <f t="shared" si="10"/>
        <v>177</v>
      </c>
      <c r="T115" s="78">
        <f t="shared" si="11"/>
        <v>272</v>
      </c>
    </row>
    <row r="116" spans="2:20" ht="12.75">
      <c r="B116" s="78">
        <v>5</v>
      </c>
      <c r="C116" s="88" t="s">
        <v>507</v>
      </c>
      <c r="D116" s="78">
        <v>2007</v>
      </c>
      <c r="E116" s="78" t="s">
        <v>461</v>
      </c>
      <c r="F116" s="78"/>
      <c r="G116" s="78"/>
      <c r="H116" s="78"/>
      <c r="I116" s="78">
        <v>54</v>
      </c>
      <c r="J116" s="78">
        <v>54</v>
      </c>
      <c r="K116" s="78"/>
      <c r="L116" s="78"/>
      <c r="M116" s="78"/>
      <c r="N116" s="78"/>
      <c r="O116" s="78">
        <v>60</v>
      </c>
      <c r="P116" s="78"/>
      <c r="Q116" s="78">
        <v>60</v>
      </c>
      <c r="R116" s="78">
        <f t="shared" si="9"/>
        <v>174</v>
      </c>
      <c r="S116" s="78">
        <f t="shared" si="10"/>
        <v>54</v>
      </c>
      <c r="T116" s="78">
        <f t="shared" si="11"/>
        <v>228</v>
      </c>
    </row>
    <row r="117" spans="2:20" ht="12.75">
      <c r="B117" s="78">
        <v>6</v>
      </c>
      <c r="C117" s="88" t="s">
        <v>51</v>
      </c>
      <c r="D117" s="78">
        <v>2008</v>
      </c>
      <c r="E117" s="78" t="s">
        <v>37</v>
      </c>
      <c r="F117" s="78">
        <v>32</v>
      </c>
      <c r="G117" s="78">
        <v>31</v>
      </c>
      <c r="H117" s="78"/>
      <c r="I117" s="78">
        <v>34</v>
      </c>
      <c r="J117" s="78">
        <v>34</v>
      </c>
      <c r="K117" s="78"/>
      <c r="L117" s="78">
        <v>36</v>
      </c>
      <c r="M117" s="78"/>
      <c r="N117" s="78"/>
      <c r="O117" s="78">
        <v>10</v>
      </c>
      <c r="P117" s="78">
        <v>38</v>
      </c>
      <c r="Q117" s="78">
        <v>1</v>
      </c>
      <c r="R117" s="78">
        <f t="shared" si="9"/>
        <v>45</v>
      </c>
      <c r="S117" s="78">
        <f t="shared" si="10"/>
        <v>171</v>
      </c>
      <c r="T117" s="78">
        <f t="shared" si="11"/>
        <v>216</v>
      </c>
    </row>
    <row r="118" spans="2:20" ht="12.75">
      <c r="B118" s="78">
        <v>7</v>
      </c>
      <c r="C118" s="88" t="s">
        <v>237</v>
      </c>
      <c r="D118" s="78">
        <v>2008</v>
      </c>
      <c r="E118" s="78" t="s">
        <v>37</v>
      </c>
      <c r="F118" s="78">
        <v>34</v>
      </c>
      <c r="G118" s="78">
        <v>38</v>
      </c>
      <c r="H118" s="78">
        <v>7</v>
      </c>
      <c r="I118" s="78">
        <v>38</v>
      </c>
      <c r="J118" s="78">
        <v>38</v>
      </c>
      <c r="K118" s="78"/>
      <c r="L118" s="78"/>
      <c r="M118" s="78"/>
      <c r="N118" s="78"/>
      <c r="O118" s="78">
        <v>16</v>
      </c>
      <c r="P118" s="78">
        <v>40</v>
      </c>
      <c r="Q118" s="78">
        <v>1</v>
      </c>
      <c r="R118" s="78">
        <f t="shared" si="9"/>
        <v>62</v>
      </c>
      <c r="S118" s="78">
        <f t="shared" si="10"/>
        <v>150</v>
      </c>
      <c r="T118" s="78">
        <f t="shared" si="11"/>
        <v>212</v>
      </c>
    </row>
    <row r="119" spans="2:20" ht="12.75">
      <c r="B119" s="78">
        <v>8</v>
      </c>
      <c r="C119" s="88" t="s">
        <v>239</v>
      </c>
      <c r="D119" s="78">
        <v>2008</v>
      </c>
      <c r="E119" s="78" t="s">
        <v>37</v>
      </c>
      <c r="F119" s="78"/>
      <c r="G119" s="78">
        <v>36</v>
      </c>
      <c r="H119" s="78">
        <v>43</v>
      </c>
      <c r="I119" s="78">
        <v>40</v>
      </c>
      <c r="J119" s="78">
        <v>40</v>
      </c>
      <c r="K119" s="78"/>
      <c r="L119" s="78"/>
      <c r="M119" s="78"/>
      <c r="N119" s="78"/>
      <c r="O119" s="78"/>
      <c r="P119" s="78"/>
      <c r="Q119" s="78">
        <v>38</v>
      </c>
      <c r="R119" s="78">
        <f t="shared" si="9"/>
        <v>121</v>
      </c>
      <c r="S119" s="78">
        <f t="shared" si="10"/>
        <v>76</v>
      </c>
      <c r="T119" s="78">
        <f t="shared" si="11"/>
        <v>197</v>
      </c>
    </row>
    <row r="120" spans="2:20" ht="12.75">
      <c r="B120" s="78">
        <v>9</v>
      </c>
      <c r="C120" s="88" t="s">
        <v>244</v>
      </c>
      <c r="D120" s="78">
        <v>2008</v>
      </c>
      <c r="E120" s="221" t="s">
        <v>37</v>
      </c>
      <c r="F120" s="78">
        <v>36</v>
      </c>
      <c r="G120" s="78">
        <v>32</v>
      </c>
      <c r="H120" s="78">
        <v>16</v>
      </c>
      <c r="I120" s="78"/>
      <c r="J120" s="78"/>
      <c r="K120" s="78"/>
      <c r="L120" s="78">
        <v>38</v>
      </c>
      <c r="M120" s="78"/>
      <c r="N120" s="78"/>
      <c r="O120" s="78">
        <v>20</v>
      </c>
      <c r="P120" s="78">
        <v>43</v>
      </c>
      <c r="Q120" s="78">
        <v>1</v>
      </c>
      <c r="R120" s="78">
        <f t="shared" si="9"/>
        <v>37</v>
      </c>
      <c r="S120" s="78">
        <f t="shared" si="10"/>
        <v>149</v>
      </c>
      <c r="T120" s="78">
        <f t="shared" si="11"/>
        <v>186</v>
      </c>
    </row>
    <row r="121" spans="2:20" ht="12.75">
      <c r="B121" s="78">
        <v>10</v>
      </c>
      <c r="C121" s="88" t="s">
        <v>46</v>
      </c>
      <c r="D121" s="78">
        <v>2007</v>
      </c>
      <c r="E121" s="78" t="s">
        <v>0</v>
      </c>
      <c r="F121" s="78">
        <v>60</v>
      </c>
      <c r="G121" s="78">
        <v>60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>
        <f t="shared" si="9"/>
        <v>0</v>
      </c>
      <c r="S121" s="78">
        <f t="shared" si="10"/>
        <v>120</v>
      </c>
      <c r="T121" s="78">
        <f t="shared" si="11"/>
        <v>120</v>
      </c>
    </row>
    <row r="122" spans="2:20" ht="12.75">
      <c r="B122" s="78">
        <v>11</v>
      </c>
      <c r="C122" s="88" t="s">
        <v>1131</v>
      </c>
      <c r="D122" s="78">
        <v>2007</v>
      </c>
      <c r="E122" s="78" t="s">
        <v>968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>
        <v>54</v>
      </c>
      <c r="P122" s="78"/>
      <c r="Q122" s="78">
        <v>54</v>
      </c>
      <c r="R122" s="78">
        <f t="shared" si="9"/>
        <v>108</v>
      </c>
      <c r="S122" s="78">
        <f t="shared" si="10"/>
        <v>0</v>
      </c>
      <c r="T122" s="78">
        <f t="shared" si="11"/>
        <v>108</v>
      </c>
    </row>
    <row r="123" spans="2:20" ht="12.75">
      <c r="B123" s="78">
        <v>12</v>
      </c>
      <c r="C123" s="88" t="s">
        <v>75</v>
      </c>
      <c r="D123" s="78">
        <v>2007</v>
      </c>
      <c r="E123" s="78" t="s">
        <v>37</v>
      </c>
      <c r="F123" s="78">
        <v>48</v>
      </c>
      <c r="G123" s="78"/>
      <c r="H123" s="78">
        <v>54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>
        <f t="shared" si="9"/>
        <v>54</v>
      </c>
      <c r="S123" s="78">
        <f t="shared" si="10"/>
        <v>48</v>
      </c>
      <c r="T123" s="78">
        <f t="shared" si="11"/>
        <v>102</v>
      </c>
    </row>
    <row r="124" spans="2:20" ht="12.75">
      <c r="B124" s="78">
        <v>13</v>
      </c>
      <c r="C124" s="88" t="s">
        <v>509</v>
      </c>
      <c r="D124" s="78">
        <v>2007</v>
      </c>
      <c r="E124" s="78" t="s">
        <v>457</v>
      </c>
      <c r="F124" s="78"/>
      <c r="G124" s="78"/>
      <c r="H124" s="78"/>
      <c r="I124" s="78">
        <v>48</v>
      </c>
      <c r="J124" s="78">
        <v>48</v>
      </c>
      <c r="K124" s="78"/>
      <c r="L124" s="78"/>
      <c r="M124" s="78"/>
      <c r="N124" s="78"/>
      <c r="O124" s="78"/>
      <c r="P124" s="78"/>
      <c r="Q124" s="78"/>
      <c r="R124" s="78">
        <f t="shared" si="9"/>
        <v>48</v>
      </c>
      <c r="S124" s="78">
        <f t="shared" si="10"/>
        <v>48</v>
      </c>
      <c r="T124" s="78">
        <f t="shared" si="11"/>
        <v>96</v>
      </c>
    </row>
    <row r="125" spans="2:20" ht="12.75">
      <c r="B125" s="78">
        <v>14</v>
      </c>
      <c r="C125" s="88" t="s">
        <v>644</v>
      </c>
      <c r="D125" s="78">
        <v>2008</v>
      </c>
      <c r="E125" s="78" t="s">
        <v>481</v>
      </c>
      <c r="F125" s="78"/>
      <c r="G125" s="78"/>
      <c r="H125" s="78"/>
      <c r="I125" s="78">
        <v>60</v>
      </c>
      <c r="J125" s="78"/>
      <c r="K125" s="78"/>
      <c r="L125" s="78"/>
      <c r="M125" s="78"/>
      <c r="N125" s="78"/>
      <c r="O125" s="78"/>
      <c r="P125" s="78"/>
      <c r="Q125" s="78">
        <v>34</v>
      </c>
      <c r="R125" s="78">
        <f t="shared" si="9"/>
        <v>94</v>
      </c>
      <c r="S125" s="78">
        <f t="shared" si="10"/>
        <v>0</v>
      </c>
      <c r="T125" s="78">
        <f t="shared" si="11"/>
        <v>94</v>
      </c>
    </row>
    <row r="126" spans="2:20" ht="12.75">
      <c r="B126" s="78">
        <v>15</v>
      </c>
      <c r="C126" s="88" t="s">
        <v>647</v>
      </c>
      <c r="D126" s="78">
        <v>2007</v>
      </c>
      <c r="E126" s="78" t="s">
        <v>481</v>
      </c>
      <c r="F126" s="78"/>
      <c r="G126" s="78"/>
      <c r="H126" s="78"/>
      <c r="I126" s="78">
        <v>48</v>
      </c>
      <c r="J126" s="78"/>
      <c r="K126" s="78"/>
      <c r="L126" s="78"/>
      <c r="M126" s="78"/>
      <c r="N126" s="78"/>
      <c r="O126" s="78"/>
      <c r="P126" s="78"/>
      <c r="Q126" s="78">
        <v>32</v>
      </c>
      <c r="R126" s="78">
        <f t="shared" si="9"/>
        <v>80</v>
      </c>
      <c r="S126" s="78">
        <f t="shared" si="10"/>
        <v>0</v>
      </c>
      <c r="T126" s="78">
        <f t="shared" si="11"/>
        <v>80</v>
      </c>
    </row>
    <row r="127" spans="2:20" ht="12.75">
      <c r="B127" s="78">
        <v>16</v>
      </c>
      <c r="C127" s="88" t="s">
        <v>398</v>
      </c>
      <c r="D127" s="78">
        <v>2007</v>
      </c>
      <c r="E127" s="78" t="s">
        <v>397</v>
      </c>
      <c r="F127" s="78"/>
      <c r="G127" s="78"/>
      <c r="H127" s="78">
        <v>48</v>
      </c>
      <c r="I127" s="78"/>
      <c r="J127" s="78"/>
      <c r="K127" s="78"/>
      <c r="L127" s="78"/>
      <c r="M127" s="78"/>
      <c r="N127" s="78"/>
      <c r="O127" s="78"/>
      <c r="P127" s="78"/>
      <c r="Q127" s="78">
        <v>31</v>
      </c>
      <c r="R127" s="78">
        <f t="shared" si="9"/>
        <v>79</v>
      </c>
      <c r="S127" s="78">
        <f t="shared" si="10"/>
        <v>0</v>
      </c>
      <c r="T127" s="78">
        <f t="shared" si="11"/>
        <v>79</v>
      </c>
    </row>
    <row r="128" spans="2:20" ht="12.75">
      <c r="B128" s="78">
        <v>17</v>
      </c>
      <c r="C128" s="88" t="s">
        <v>514</v>
      </c>
      <c r="D128" s="78">
        <v>2008</v>
      </c>
      <c r="E128" s="78" t="s">
        <v>469</v>
      </c>
      <c r="F128" s="78"/>
      <c r="G128" s="78"/>
      <c r="H128" s="78"/>
      <c r="I128" s="78">
        <v>36</v>
      </c>
      <c r="J128" s="78">
        <v>36</v>
      </c>
      <c r="K128" s="78"/>
      <c r="L128" s="78"/>
      <c r="M128" s="78"/>
      <c r="N128" s="78"/>
      <c r="O128" s="78"/>
      <c r="P128" s="78"/>
      <c r="Q128" s="78"/>
      <c r="R128" s="78">
        <f t="shared" si="9"/>
        <v>36</v>
      </c>
      <c r="S128" s="78">
        <f t="shared" si="10"/>
        <v>36</v>
      </c>
      <c r="T128" s="78">
        <f t="shared" si="11"/>
        <v>72</v>
      </c>
    </row>
    <row r="129" spans="2:20" ht="12.75">
      <c r="B129" s="78">
        <v>18</v>
      </c>
      <c r="C129" s="88" t="s">
        <v>657</v>
      </c>
      <c r="D129" s="78">
        <v>2008</v>
      </c>
      <c r="E129" s="78" t="s">
        <v>461</v>
      </c>
      <c r="F129" s="78"/>
      <c r="G129" s="78"/>
      <c r="H129" s="78"/>
      <c r="I129" s="78">
        <v>34</v>
      </c>
      <c r="J129" s="78"/>
      <c r="K129" s="78"/>
      <c r="L129" s="78"/>
      <c r="M129" s="78"/>
      <c r="N129" s="78"/>
      <c r="O129" s="78">
        <v>30</v>
      </c>
      <c r="P129" s="78"/>
      <c r="Q129" s="78">
        <v>1</v>
      </c>
      <c r="R129" s="78">
        <f t="shared" si="9"/>
        <v>65</v>
      </c>
      <c r="S129" s="78">
        <f t="shared" si="10"/>
        <v>0</v>
      </c>
      <c r="T129" s="78">
        <f t="shared" si="11"/>
        <v>65</v>
      </c>
    </row>
    <row r="130" spans="2:20" ht="12.75">
      <c r="B130" s="78">
        <v>19</v>
      </c>
      <c r="C130" s="88" t="s">
        <v>725</v>
      </c>
      <c r="D130" s="78">
        <v>2008</v>
      </c>
      <c r="E130" s="78" t="s">
        <v>722</v>
      </c>
      <c r="F130" s="78"/>
      <c r="G130" s="78"/>
      <c r="H130" s="78"/>
      <c r="I130" s="78"/>
      <c r="J130" s="78"/>
      <c r="K130" s="78"/>
      <c r="L130" s="78">
        <v>60</v>
      </c>
      <c r="M130" s="78"/>
      <c r="N130" s="78"/>
      <c r="O130" s="78"/>
      <c r="P130" s="78"/>
      <c r="Q130" s="78"/>
      <c r="R130" s="78">
        <f t="shared" si="9"/>
        <v>0</v>
      </c>
      <c r="S130" s="78">
        <f t="shared" si="10"/>
        <v>60</v>
      </c>
      <c r="T130" s="78">
        <f t="shared" si="11"/>
        <v>60</v>
      </c>
    </row>
    <row r="131" spans="2:20" ht="12.75">
      <c r="B131" s="78">
        <v>20</v>
      </c>
      <c r="C131" s="88" t="s">
        <v>394</v>
      </c>
      <c r="D131" s="78">
        <v>2007</v>
      </c>
      <c r="E131" s="78" t="s">
        <v>0</v>
      </c>
      <c r="F131" s="78"/>
      <c r="G131" s="78"/>
      <c r="H131" s="78">
        <v>60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>
        <f t="shared" si="9"/>
        <v>60</v>
      </c>
      <c r="S131" s="78">
        <f t="shared" si="10"/>
        <v>0</v>
      </c>
      <c r="T131" s="78">
        <f t="shared" si="11"/>
        <v>60</v>
      </c>
    </row>
    <row r="132" spans="2:20" ht="12.75">
      <c r="B132" s="78">
        <v>21</v>
      </c>
      <c r="C132" s="88" t="s">
        <v>1132</v>
      </c>
      <c r="D132" s="78">
        <v>2008</v>
      </c>
      <c r="E132" s="78" t="s">
        <v>968</v>
      </c>
      <c r="F132" s="78"/>
      <c r="G132" s="78"/>
      <c r="H132" s="78"/>
      <c r="I132" s="78"/>
      <c r="J132" s="78"/>
      <c r="K132" s="78"/>
      <c r="L132" s="78"/>
      <c r="M132" s="78"/>
      <c r="N132" s="78"/>
      <c r="O132" s="78">
        <v>36</v>
      </c>
      <c r="P132" s="78"/>
      <c r="Q132" s="78">
        <v>18</v>
      </c>
      <c r="R132" s="78">
        <f t="shared" si="9"/>
        <v>54</v>
      </c>
      <c r="S132" s="78">
        <f t="shared" si="10"/>
        <v>0</v>
      </c>
      <c r="T132" s="78">
        <f t="shared" si="11"/>
        <v>54</v>
      </c>
    </row>
    <row r="133" spans="2:20" ht="12.75">
      <c r="B133" s="78">
        <v>22</v>
      </c>
      <c r="C133" s="88" t="s">
        <v>645</v>
      </c>
      <c r="D133" s="78">
        <v>2008</v>
      </c>
      <c r="E133" s="78" t="s">
        <v>469</v>
      </c>
      <c r="F133" s="78"/>
      <c r="G133" s="78"/>
      <c r="H133" s="78"/>
      <c r="I133" s="78">
        <v>54</v>
      </c>
      <c r="J133" s="78"/>
      <c r="K133" s="78"/>
      <c r="L133" s="78"/>
      <c r="M133" s="78"/>
      <c r="N133" s="78"/>
      <c r="O133" s="78"/>
      <c r="P133" s="78"/>
      <c r="Q133" s="78"/>
      <c r="R133" s="78">
        <f t="shared" si="9"/>
        <v>54</v>
      </c>
      <c r="S133" s="78">
        <f t="shared" si="10"/>
        <v>0</v>
      </c>
      <c r="T133" s="78">
        <f t="shared" si="11"/>
        <v>54</v>
      </c>
    </row>
    <row r="134" spans="2:20" ht="12.75">
      <c r="B134" s="78">
        <v>23</v>
      </c>
      <c r="C134" s="88" t="s">
        <v>1095</v>
      </c>
      <c r="D134" s="78">
        <v>2007</v>
      </c>
      <c r="E134" s="78" t="s">
        <v>968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>
        <v>38</v>
      </c>
      <c r="P134" s="78"/>
      <c r="Q134" s="78">
        <v>14</v>
      </c>
      <c r="R134" s="78">
        <f t="shared" si="9"/>
        <v>52</v>
      </c>
      <c r="S134" s="78">
        <f t="shared" si="10"/>
        <v>0</v>
      </c>
      <c r="T134" s="78">
        <f t="shared" si="11"/>
        <v>52</v>
      </c>
    </row>
    <row r="135" spans="2:20" ht="12.75">
      <c r="B135" s="78">
        <v>24</v>
      </c>
      <c r="C135" s="88" t="s">
        <v>651</v>
      </c>
      <c r="D135" s="78">
        <v>2008</v>
      </c>
      <c r="E135" s="78" t="s">
        <v>469</v>
      </c>
      <c r="F135" s="78"/>
      <c r="G135" s="78"/>
      <c r="H135" s="78"/>
      <c r="I135" s="78">
        <v>40</v>
      </c>
      <c r="J135" s="78"/>
      <c r="K135" s="78"/>
      <c r="L135" s="78"/>
      <c r="M135" s="78"/>
      <c r="N135" s="78"/>
      <c r="O135" s="78"/>
      <c r="P135" s="78"/>
      <c r="Q135" s="78">
        <v>9</v>
      </c>
      <c r="R135" s="78">
        <f t="shared" si="9"/>
        <v>49</v>
      </c>
      <c r="S135" s="78">
        <f t="shared" si="10"/>
        <v>0</v>
      </c>
      <c r="T135" s="78">
        <f t="shared" si="11"/>
        <v>49</v>
      </c>
    </row>
    <row r="136" spans="2:20" ht="12.75">
      <c r="B136" s="78">
        <v>25</v>
      </c>
      <c r="C136" s="88" t="s">
        <v>111</v>
      </c>
      <c r="D136" s="78">
        <v>2007</v>
      </c>
      <c r="E136" s="221" t="s">
        <v>37</v>
      </c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>
        <v>48</v>
      </c>
      <c r="R136" s="78">
        <f t="shared" si="9"/>
        <v>48</v>
      </c>
      <c r="S136" s="78">
        <f t="shared" si="10"/>
        <v>0</v>
      </c>
      <c r="T136" s="78">
        <f t="shared" si="11"/>
        <v>48</v>
      </c>
    </row>
    <row r="137" spans="2:20" ht="12.75">
      <c r="B137" s="78">
        <v>26</v>
      </c>
      <c r="C137" s="88" t="s">
        <v>1096</v>
      </c>
      <c r="D137" s="78">
        <v>2008</v>
      </c>
      <c r="E137" s="78" t="s">
        <v>968</v>
      </c>
      <c r="F137" s="78"/>
      <c r="G137" s="78"/>
      <c r="H137" s="78"/>
      <c r="I137" s="78"/>
      <c r="J137" s="78"/>
      <c r="K137" s="78"/>
      <c r="L137" s="78"/>
      <c r="M137" s="78"/>
      <c r="N137" s="78"/>
      <c r="O137" s="78">
        <v>34</v>
      </c>
      <c r="P137" s="78"/>
      <c r="Q137" s="78">
        <v>12</v>
      </c>
      <c r="R137" s="78">
        <f t="shared" si="9"/>
        <v>46</v>
      </c>
      <c r="S137" s="78">
        <f t="shared" si="10"/>
        <v>0</v>
      </c>
      <c r="T137" s="78">
        <f t="shared" si="11"/>
        <v>46</v>
      </c>
    </row>
    <row r="138" spans="2:20" ht="12.75">
      <c r="B138" s="78">
        <v>27</v>
      </c>
      <c r="C138" s="88" t="s">
        <v>247</v>
      </c>
      <c r="D138" s="78">
        <v>2007</v>
      </c>
      <c r="E138" s="78" t="s">
        <v>37</v>
      </c>
      <c r="F138" s="78"/>
      <c r="G138" s="78">
        <v>30</v>
      </c>
      <c r="H138" s="78">
        <v>12</v>
      </c>
      <c r="I138" s="78"/>
      <c r="J138" s="78"/>
      <c r="K138" s="78"/>
      <c r="L138" s="78"/>
      <c r="M138" s="78"/>
      <c r="N138" s="78"/>
      <c r="O138" s="78"/>
      <c r="P138" s="78"/>
      <c r="Q138" s="78">
        <v>1</v>
      </c>
      <c r="R138" s="78">
        <f t="shared" si="9"/>
        <v>13</v>
      </c>
      <c r="S138" s="78">
        <f t="shared" si="10"/>
        <v>30</v>
      </c>
      <c r="T138" s="78">
        <f t="shared" si="11"/>
        <v>43</v>
      </c>
    </row>
    <row r="139" spans="2:20" ht="12.75">
      <c r="B139" s="78">
        <v>28</v>
      </c>
      <c r="C139" s="88" t="s">
        <v>1262</v>
      </c>
      <c r="D139" s="78">
        <v>2008</v>
      </c>
      <c r="E139" s="221" t="s">
        <v>39</v>
      </c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>
        <v>43</v>
      </c>
      <c r="R139" s="78">
        <f t="shared" si="9"/>
        <v>43</v>
      </c>
      <c r="S139" s="78">
        <f t="shared" si="10"/>
        <v>0</v>
      </c>
      <c r="T139" s="78">
        <f t="shared" si="11"/>
        <v>43</v>
      </c>
    </row>
    <row r="140" spans="2:20" ht="12.75">
      <c r="B140" s="78">
        <v>29</v>
      </c>
      <c r="C140" s="88" t="s">
        <v>649</v>
      </c>
      <c r="D140" s="78">
        <v>2008</v>
      </c>
      <c r="E140" s="78" t="s">
        <v>469</v>
      </c>
      <c r="F140" s="78"/>
      <c r="G140" s="78"/>
      <c r="H140" s="78"/>
      <c r="I140" s="78">
        <v>43</v>
      </c>
      <c r="J140" s="78"/>
      <c r="K140" s="78"/>
      <c r="L140" s="78"/>
      <c r="M140" s="78"/>
      <c r="N140" s="78"/>
      <c r="O140" s="78"/>
      <c r="P140" s="78"/>
      <c r="Q140" s="78"/>
      <c r="R140" s="78">
        <f t="shared" si="9"/>
        <v>43</v>
      </c>
      <c r="S140" s="78">
        <f t="shared" si="10"/>
        <v>0</v>
      </c>
      <c r="T140" s="78">
        <f t="shared" si="11"/>
        <v>43</v>
      </c>
    </row>
    <row r="141" spans="2:20" ht="12.75">
      <c r="B141" s="78">
        <v>30</v>
      </c>
      <c r="C141" s="88" t="s">
        <v>1263</v>
      </c>
      <c r="D141" s="78">
        <v>2008</v>
      </c>
      <c r="E141" s="221" t="s">
        <v>1413</v>
      </c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>
        <v>40</v>
      </c>
      <c r="R141" s="78">
        <f t="shared" si="9"/>
        <v>40</v>
      </c>
      <c r="S141" s="78">
        <f t="shared" si="10"/>
        <v>0</v>
      </c>
      <c r="T141" s="78">
        <f t="shared" si="11"/>
        <v>40</v>
      </c>
    </row>
    <row r="142" spans="2:20" ht="12.75">
      <c r="B142" s="78">
        <v>31</v>
      </c>
      <c r="C142" s="88" t="s">
        <v>401</v>
      </c>
      <c r="D142" s="78">
        <v>2007</v>
      </c>
      <c r="E142" s="78" t="s">
        <v>0</v>
      </c>
      <c r="F142" s="78"/>
      <c r="G142" s="78"/>
      <c r="H142" s="78">
        <v>40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>
        <f t="shared" si="9"/>
        <v>40</v>
      </c>
      <c r="S142" s="78">
        <f t="shared" si="10"/>
        <v>0</v>
      </c>
      <c r="T142" s="78">
        <f t="shared" si="11"/>
        <v>40</v>
      </c>
    </row>
    <row r="143" spans="2:20" ht="12.75">
      <c r="B143" s="78">
        <v>32</v>
      </c>
      <c r="C143" s="88" t="s">
        <v>403</v>
      </c>
      <c r="D143" s="78">
        <v>2007</v>
      </c>
      <c r="E143" s="78" t="s">
        <v>0</v>
      </c>
      <c r="F143" s="78"/>
      <c r="G143" s="78"/>
      <c r="H143" s="78">
        <v>38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>
        <f t="shared" si="9"/>
        <v>38</v>
      </c>
      <c r="S143" s="78">
        <f t="shared" si="10"/>
        <v>0</v>
      </c>
      <c r="T143" s="78">
        <f t="shared" si="11"/>
        <v>38</v>
      </c>
    </row>
    <row r="144" spans="2:20" ht="12.75">
      <c r="B144" s="78">
        <v>33</v>
      </c>
      <c r="C144" s="88" t="s">
        <v>653</v>
      </c>
      <c r="D144" s="78">
        <v>2007</v>
      </c>
      <c r="E144" s="78" t="s">
        <v>481</v>
      </c>
      <c r="F144" s="78"/>
      <c r="G144" s="78"/>
      <c r="H144" s="78"/>
      <c r="I144" s="78">
        <v>38</v>
      </c>
      <c r="J144" s="78"/>
      <c r="K144" s="78"/>
      <c r="L144" s="78"/>
      <c r="M144" s="78"/>
      <c r="N144" s="78"/>
      <c r="O144" s="78"/>
      <c r="P144" s="78"/>
      <c r="Q144" s="78"/>
      <c r="R144" s="78">
        <f aca="true" t="shared" si="12" ref="R144:R175">H144+I144+K144+N144+O144+Q144</f>
        <v>38</v>
      </c>
      <c r="S144" s="78">
        <f aca="true" t="shared" si="13" ref="S144:S175">F144+G144+J144+L144+M144+P144</f>
        <v>0</v>
      </c>
      <c r="T144" s="78">
        <f aca="true" t="shared" si="14" ref="T144:T175">R144+S144</f>
        <v>38</v>
      </c>
    </row>
    <row r="145" spans="2:20" ht="12.75">
      <c r="B145" s="78">
        <v>34</v>
      </c>
      <c r="C145" s="88" t="s">
        <v>1133</v>
      </c>
      <c r="D145" s="78">
        <v>2008</v>
      </c>
      <c r="E145" s="78" t="s">
        <v>968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>
        <v>32</v>
      </c>
      <c r="P145" s="78"/>
      <c r="Q145" s="78">
        <v>5</v>
      </c>
      <c r="R145" s="78">
        <f t="shared" si="12"/>
        <v>37</v>
      </c>
      <c r="S145" s="78">
        <f t="shared" si="13"/>
        <v>0</v>
      </c>
      <c r="T145" s="78">
        <f t="shared" si="14"/>
        <v>37</v>
      </c>
    </row>
    <row r="146" spans="2:20" ht="12.75">
      <c r="B146" s="78">
        <v>35</v>
      </c>
      <c r="C146" s="88" t="s">
        <v>655</v>
      </c>
      <c r="D146" s="78">
        <v>2007</v>
      </c>
      <c r="E146" s="78" t="s">
        <v>565</v>
      </c>
      <c r="F146" s="78"/>
      <c r="G146" s="78"/>
      <c r="H146" s="78"/>
      <c r="I146" s="78">
        <v>36</v>
      </c>
      <c r="J146" s="78"/>
      <c r="K146" s="78"/>
      <c r="L146" s="78"/>
      <c r="M146" s="78"/>
      <c r="N146" s="78"/>
      <c r="O146" s="78"/>
      <c r="P146" s="78"/>
      <c r="Q146" s="78"/>
      <c r="R146" s="78">
        <f t="shared" si="12"/>
        <v>36</v>
      </c>
      <c r="S146" s="78">
        <f t="shared" si="13"/>
        <v>0</v>
      </c>
      <c r="T146" s="78">
        <f t="shared" si="14"/>
        <v>36</v>
      </c>
    </row>
    <row r="147" spans="2:20" ht="12.75">
      <c r="B147" s="78">
        <v>36</v>
      </c>
      <c r="C147" s="88" t="s">
        <v>404</v>
      </c>
      <c r="D147" s="78">
        <v>2007</v>
      </c>
      <c r="E147" s="78" t="s">
        <v>0</v>
      </c>
      <c r="F147" s="78"/>
      <c r="G147" s="78"/>
      <c r="H147" s="78">
        <v>36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>
        <f t="shared" si="12"/>
        <v>36</v>
      </c>
      <c r="S147" s="78">
        <f t="shared" si="13"/>
        <v>0</v>
      </c>
      <c r="T147" s="78">
        <f t="shared" si="14"/>
        <v>36</v>
      </c>
    </row>
    <row r="148" spans="2:20" ht="12.75">
      <c r="B148" s="78">
        <v>37</v>
      </c>
      <c r="C148" s="88" t="s">
        <v>242</v>
      </c>
      <c r="D148" s="78">
        <v>2007</v>
      </c>
      <c r="E148" s="78" t="s">
        <v>37</v>
      </c>
      <c r="F148" s="78"/>
      <c r="G148" s="78">
        <v>34</v>
      </c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>
        <f t="shared" si="12"/>
        <v>0</v>
      </c>
      <c r="S148" s="78">
        <f t="shared" si="13"/>
        <v>34</v>
      </c>
      <c r="T148" s="78">
        <f t="shared" si="14"/>
        <v>34</v>
      </c>
    </row>
    <row r="149" spans="2:20" ht="12.75">
      <c r="B149" s="78">
        <v>38</v>
      </c>
      <c r="C149" s="88" t="s">
        <v>659</v>
      </c>
      <c r="D149" s="78">
        <v>2008</v>
      </c>
      <c r="E149" s="78" t="s">
        <v>461</v>
      </c>
      <c r="F149" s="78"/>
      <c r="G149" s="78"/>
      <c r="H149" s="78"/>
      <c r="I149" s="78">
        <v>32</v>
      </c>
      <c r="J149" s="78"/>
      <c r="K149" s="78"/>
      <c r="L149" s="78"/>
      <c r="M149" s="78"/>
      <c r="N149" s="78"/>
      <c r="O149" s="78"/>
      <c r="P149" s="78"/>
      <c r="Q149" s="78"/>
      <c r="R149" s="78">
        <f t="shared" si="12"/>
        <v>32</v>
      </c>
      <c r="S149" s="78">
        <f t="shared" si="13"/>
        <v>0</v>
      </c>
      <c r="T149" s="78">
        <f t="shared" si="14"/>
        <v>32</v>
      </c>
    </row>
    <row r="150" spans="2:20" ht="12.75">
      <c r="B150" s="78">
        <v>39</v>
      </c>
      <c r="C150" s="88" t="s">
        <v>1098</v>
      </c>
      <c r="D150" s="78">
        <v>2007</v>
      </c>
      <c r="E150" s="78" t="s">
        <v>968</v>
      </c>
      <c r="F150" s="78"/>
      <c r="G150" s="78"/>
      <c r="H150" s="78"/>
      <c r="I150" s="78"/>
      <c r="J150" s="78"/>
      <c r="K150" s="78"/>
      <c r="L150" s="78"/>
      <c r="M150" s="78"/>
      <c r="N150" s="78"/>
      <c r="O150" s="78">
        <v>28</v>
      </c>
      <c r="P150" s="78"/>
      <c r="Q150" s="78">
        <v>4</v>
      </c>
      <c r="R150" s="78">
        <f t="shared" si="12"/>
        <v>32</v>
      </c>
      <c r="S150" s="78">
        <f t="shared" si="13"/>
        <v>0</v>
      </c>
      <c r="T150" s="78">
        <f t="shared" si="14"/>
        <v>32</v>
      </c>
    </row>
    <row r="151" spans="2:20" ht="12.75">
      <c r="B151" s="78">
        <v>40</v>
      </c>
      <c r="C151" s="88" t="s">
        <v>1097</v>
      </c>
      <c r="D151" s="78">
        <v>2007</v>
      </c>
      <c r="E151" s="78" t="s">
        <v>1237</v>
      </c>
      <c r="F151" s="78"/>
      <c r="G151" s="78"/>
      <c r="H151" s="78"/>
      <c r="I151" s="78"/>
      <c r="J151" s="78"/>
      <c r="K151" s="78"/>
      <c r="L151" s="78"/>
      <c r="M151" s="78"/>
      <c r="N151" s="78"/>
      <c r="O151" s="78">
        <v>31</v>
      </c>
      <c r="P151" s="78"/>
      <c r="Q151" s="78"/>
      <c r="R151" s="78">
        <f t="shared" si="12"/>
        <v>31</v>
      </c>
      <c r="S151" s="78">
        <f t="shared" si="13"/>
        <v>0</v>
      </c>
      <c r="T151" s="78">
        <f t="shared" si="14"/>
        <v>31</v>
      </c>
    </row>
    <row r="152" spans="2:20" ht="12.75">
      <c r="B152" s="78">
        <v>41</v>
      </c>
      <c r="C152" s="88" t="s">
        <v>406</v>
      </c>
      <c r="D152" s="78">
        <v>2007</v>
      </c>
      <c r="E152" s="78" t="s">
        <v>39</v>
      </c>
      <c r="F152" s="78"/>
      <c r="G152" s="78"/>
      <c r="H152" s="78">
        <v>28</v>
      </c>
      <c r="I152" s="78"/>
      <c r="J152" s="78"/>
      <c r="K152" s="78"/>
      <c r="L152" s="78"/>
      <c r="M152" s="78"/>
      <c r="N152" s="78"/>
      <c r="O152" s="78"/>
      <c r="P152" s="78"/>
      <c r="Q152" s="78">
        <v>3</v>
      </c>
      <c r="R152" s="78">
        <f t="shared" si="12"/>
        <v>31</v>
      </c>
      <c r="S152" s="78">
        <f t="shared" si="13"/>
        <v>0</v>
      </c>
      <c r="T152" s="78">
        <f t="shared" si="14"/>
        <v>31</v>
      </c>
    </row>
    <row r="153" spans="2:20" ht="12.75">
      <c r="B153" s="78">
        <v>42</v>
      </c>
      <c r="C153" s="88" t="s">
        <v>661</v>
      </c>
      <c r="D153" s="78">
        <v>2007</v>
      </c>
      <c r="E153" s="78" t="s">
        <v>461</v>
      </c>
      <c r="F153" s="78"/>
      <c r="G153" s="78"/>
      <c r="H153" s="78"/>
      <c r="I153" s="78">
        <v>31</v>
      </c>
      <c r="J153" s="78"/>
      <c r="K153" s="78"/>
      <c r="L153" s="78"/>
      <c r="M153" s="78"/>
      <c r="N153" s="78"/>
      <c r="O153" s="78"/>
      <c r="P153" s="78"/>
      <c r="Q153" s="78"/>
      <c r="R153" s="78">
        <f t="shared" si="12"/>
        <v>31</v>
      </c>
      <c r="S153" s="78">
        <f t="shared" si="13"/>
        <v>0</v>
      </c>
      <c r="T153" s="78">
        <f t="shared" si="14"/>
        <v>31</v>
      </c>
    </row>
    <row r="154" spans="2:20" ht="12.75">
      <c r="B154" s="78">
        <v>43</v>
      </c>
      <c r="C154" s="88" t="s">
        <v>1100</v>
      </c>
      <c r="D154" s="78">
        <v>2007</v>
      </c>
      <c r="E154" s="78" t="s">
        <v>968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8">
        <v>24</v>
      </c>
      <c r="P154" s="78"/>
      <c r="Q154" s="78">
        <v>7</v>
      </c>
      <c r="R154" s="78">
        <f t="shared" si="12"/>
        <v>31</v>
      </c>
      <c r="S154" s="78">
        <f t="shared" si="13"/>
        <v>0</v>
      </c>
      <c r="T154" s="78">
        <f t="shared" si="14"/>
        <v>31</v>
      </c>
    </row>
    <row r="155" spans="2:20" ht="12.75">
      <c r="B155" s="78">
        <v>44</v>
      </c>
      <c r="C155" s="88" t="s">
        <v>1267</v>
      </c>
      <c r="D155" s="78">
        <v>2007</v>
      </c>
      <c r="E155" s="221" t="s">
        <v>0</v>
      </c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>
        <v>30</v>
      </c>
      <c r="R155" s="78">
        <f t="shared" si="12"/>
        <v>30</v>
      </c>
      <c r="S155" s="78">
        <f t="shared" si="13"/>
        <v>0</v>
      </c>
      <c r="T155" s="78">
        <f t="shared" si="14"/>
        <v>30</v>
      </c>
    </row>
    <row r="156" spans="2:20" ht="12.75">
      <c r="B156" s="78">
        <v>45</v>
      </c>
      <c r="C156" s="88" t="s">
        <v>407</v>
      </c>
      <c r="D156" s="78">
        <v>2007</v>
      </c>
      <c r="E156" s="78" t="s">
        <v>397</v>
      </c>
      <c r="F156" s="78"/>
      <c r="G156" s="78"/>
      <c r="H156" s="78">
        <v>26</v>
      </c>
      <c r="I156" s="78"/>
      <c r="J156" s="78"/>
      <c r="K156" s="78"/>
      <c r="L156" s="78"/>
      <c r="M156" s="78"/>
      <c r="N156" s="78"/>
      <c r="O156" s="78"/>
      <c r="P156" s="78"/>
      <c r="Q156" s="78">
        <v>1</v>
      </c>
      <c r="R156" s="78">
        <f t="shared" si="12"/>
        <v>27</v>
      </c>
      <c r="S156" s="78">
        <f t="shared" si="13"/>
        <v>0</v>
      </c>
      <c r="T156" s="78">
        <f t="shared" si="14"/>
        <v>27</v>
      </c>
    </row>
    <row r="157" spans="2:20" ht="12.75">
      <c r="B157" s="78">
        <v>46</v>
      </c>
      <c r="C157" s="88" t="s">
        <v>1238</v>
      </c>
      <c r="D157" s="78">
        <v>2007</v>
      </c>
      <c r="E157" s="78" t="s">
        <v>1087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>
        <v>26</v>
      </c>
      <c r="P157" s="78"/>
      <c r="Q157" s="78">
        <v>1</v>
      </c>
      <c r="R157" s="78">
        <f t="shared" si="12"/>
        <v>27</v>
      </c>
      <c r="S157" s="78">
        <f t="shared" si="13"/>
        <v>0</v>
      </c>
      <c r="T157" s="78">
        <f t="shared" si="14"/>
        <v>27</v>
      </c>
    </row>
    <row r="158" spans="2:20" ht="12.75">
      <c r="B158" s="78">
        <v>47</v>
      </c>
      <c r="C158" s="88" t="s">
        <v>1268</v>
      </c>
      <c r="D158" s="78">
        <v>2008</v>
      </c>
      <c r="E158" s="221" t="s">
        <v>0</v>
      </c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>
        <v>26</v>
      </c>
      <c r="R158" s="78">
        <f t="shared" si="12"/>
        <v>26</v>
      </c>
      <c r="S158" s="78">
        <f t="shared" si="13"/>
        <v>0</v>
      </c>
      <c r="T158" s="78">
        <f t="shared" si="14"/>
        <v>26</v>
      </c>
    </row>
    <row r="159" spans="2:20" ht="12.75">
      <c r="B159" s="78">
        <v>48</v>
      </c>
      <c r="C159" s="88" t="s">
        <v>1269</v>
      </c>
      <c r="D159" s="78">
        <v>2008</v>
      </c>
      <c r="E159" s="221" t="s">
        <v>39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>
        <v>24</v>
      </c>
      <c r="R159" s="78">
        <f t="shared" si="12"/>
        <v>24</v>
      </c>
      <c r="S159" s="78">
        <f t="shared" si="13"/>
        <v>0</v>
      </c>
      <c r="T159" s="78">
        <f t="shared" si="14"/>
        <v>24</v>
      </c>
    </row>
    <row r="160" spans="2:20" ht="12.75">
      <c r="B160" s="78">
        <v>49</v>
      </c>
      <c r="C160" s="88" t="s">
        <v>409</v>
      </c>
      <c r="D160" s="78">
        <v>2008</v>
      </c>
      <c r="E160" s="78" t="s">
        <v>0</v>
      </c>
      <c r="F160" s="78"/>
      <c r="G160" s="78"/>
      <c r="H160" s="78">
        <v>24</v>
      </c>
      <c r="I160" s="78"/>
      <c r="J160" s="78"/>
      <c r="K160" s="78"/>
      <c r="L160" s="78"/>
      <c r="M160" s="78"/>
      <c r="N160" s="78"/>
      <c r="O160" s="78"/>
      <c r="P160" s="78"/>
      <c r="Q160" s="78"/>
      <c r="R160" s="78">
        <f t="shared" si="12"/>
        <v>24</v>
      </c>
      <c r="S160" s="78">
        <f t="shared" si="13"/>
        <v>0</v>
      </c>
      <c r="T160" s="78">
        <f t="shared" si="14"/>
        <v>24</v>
      </c>
    </row>
    <row r="161" spans="2:20" ht="12.75">
      <c r="B161" s="78">
        <v>50</v>
      </c>
      <c r="C161" s="88" t="s">
        <v>1101</v>
      </c>
      <c r="D161" s="78">
        <v>2008</v>
      </c>
      <c r="E161" s="78" t="s">
        <v>968</v>
      </c>
      <c r="F161" s="78"/>
      <c r="G161" s="78"/>
      <c r="H161" s="78"/>
      <c r="I161" s="78"/>
      <c r="J161" s="78"/>
      <c r="K161" s="78"/>
      <c r="L161" s="78"/>
      <c r="M161" s="78"/>
      <c r="N161" s="78"/>
      <c r="O161" s="78">
        <v>22</v>
      </c>
      <c r="P161" s="78"/>
      <c r="Q161" s="78"/>
      <c r="R161" s="78">
        <f t="shared" si="12"/>
        <v>22</v>
      </c>
      <c r="S161" s="78">
        <f t="shared" si="13"/>
        <v>0</v>
      </c>
      <c r="T161" s="78">
        <f t="shared" si="14"/>
        <v>22</v>
      </c>
    </row>
    <row r="162" spans="2:20" ht="12.75">
      <c r="B162" s="78">
        <v>51</v>
      </c>
      <c r="C162" s="88" t="s">
        <v>411</v>
      </c>
      <c r="D162" s="78">
        <v>2007</v>
      </c>
      <c r="E162" s="78" t="s">
        <v>0</v>
      </c>
      <c r="F162" s="78"/>
      <c r="G162" s="78"/>
      <c r="H162" s="78">
        <v>22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>
        <f t="shared" si="12"/>
        <v>22</v>
      </c>
      <c r="S162" s="78">
        <f t="shared" si="13"/>
        <v>0</v>
      </c>
      <c r="T162" s="78">
        <f t="shared" si="14"/>
        <v>22</v>
      </c>
    </row>
    <row r="163" spans="2:20" ht="12.75">
      <c r="B163" s="78">
        <v>52</v>
      </c>
      <c r="C163" s="88" t="s">
        <v>1270</v>
      </c>
      <c r="D163" s="78">
        <v>2008</v>
      </c>
      <c r="E163" s="221" t="s">
        <v>0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>
        <v>22</v>
      </c>
      <c r="R163" s="78">
        <f t="shared" si="12"/>
        <v>22</v>
      </c>
      <c r="S163" s="78">
        <f t="shared" si="13"/>
        <v>0</v>
      </c>
      <c r="T163" s="78">
        <f t="shared" si="14"/>
        <v>22</v>
      </c>
    </row>
    <row r="164" spans="2:20" ht="12.75">
      <c r="B164" s="78">
        <v>53</v>
      </c>
      <c r="C164" s="88" t="s">
        <v>413</v>
      </c>
      <c r="D164" s="78">
        <v>2008</v>
      </c>
      <c r="E164" s="78" t="s">
        <v>0</v>
      </c>
      <c r="F164" s="78"/>
      <c r="G164" s="78"/>
      <c r="H164" s="78">
        <v>20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>
        <f t="shared" si="12"/>
        <v>20</v>
      </c>
      <c r="S164" s="78">
        <f t="shared" si="13"/>
        <v>0</v>
      </c>
      <c r="T164" s="78">
        <f t="shared" si="14"/>
        <v>20</v>
      </c>
    </row>
    <row r="165" spans="2:20" ht="12.75">
      <c r="B165" s="78">
        <v>54</v>
      </c>
      <c r="C165" s="88" t="s">
        <v>1103</v>
      </c>
      <c r="D165" s="78">
        <v>2007</v>
      </c>
      <c r="E165" s="78" t="s">
        <v>1107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8">
        <v>18</v>
      </c>
      <c r="P165" s="78"/>
      <c r="Q165" s="78"/>
      <c r="R165" s="78">
        <f t="shared" si="12"/>
        <v>18</v>
      </c>
      <c r="S165" s="78">
        <f t="shared" si="13"/>
        <v>0</v>
      </c>
      <c r="T165" s="78">
        <f t="shared" si="14"/>
        <v>18</v>
      </c>
    </row>
    <row r="166" spans="2:20" ht="12.75">
      <c r="B166" s="78">
        <v>55</v>
      </c>
      <c r="C166" s="88" t="s">
        <v>415</v>
      </c>
      <c r="D166" s="78">
        <v>2007</v>
      </c>
      <c r="E166" s="78" t="s">
        <v>0</v>
      </c>
      <c r="F166" s="78"/>
      <c r="G166" s="78"/>
      <c r="H166" s="78">
        <v>18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>
        <f t="shared" si="12"/>
        <v>18</v>
      </c>
      <c r="S166" s="78">
        <f t="shared" si="13"/>
        <v>0</v>
      </c>
      <c r="T166" s="78">
        <f t="shared" si="14"/>
        <v>18</v>
      </c>
    </row>
    <row r="167" spans="2:20" ht="12.75">
      <c r="B167" s="78">
        <v>56</v>
      </c>
      <c r="C167" s="88" t="s">
        <v>1271</v>
      </c>
      <c r="D167" s="78">
        <v>2007</v>
      </c>
      <c r="E167" s="221" t="s">
        <v>0</v>
      </c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>
        <v>16</v>
      </c>
      <c r="R167" s="78">
        <f t="shared" si="12"/>
        <v>16</v>
      </c>
      <c r="S167" s="78">
        <f t="shared" si="13"/>
        <v>0</v>
      </c>
      <c r="T167" s="78">
        <f t="shared" si="14"/>
        <v>16</v>
      </c>
    </row>
    <row r="168" spans="2:20" ht="12.75">
      <c r="B168" s="78">
        <v>57</v>
      </c>
      <c r="C168" s="88" t="s">
        <v>1134</v>
      </c>
      <c r="D168" s="78">
        <v>2007</v>
      </c>
      <c r="E168" s="78" t="s">
        <v>968</v>
      </c>
      <c r="F168" s="78"/>
      <c r="G168" s="78"/>
      <c r="H168" s="78"/>
      <c r="I168" s="78"/>
      <c r="J168" s="78"/>
      <c r="K168" s="78"/>
      <c r="L168" s="78"/>
      <c r="M168" s="78"/>
      <c r="N168" s="78"/>
      <c r="O168" s="78">
        <v>14</v>
      </c>
      <c r="P168" s="78"/>
      <c r="Q168" s="78">
        <v>1</v>
      </c>
      <c r="R168" s="78">
        <f t="shared" si="12"/>
        <v>15</v>
      </c>
      <c r="S168" s="78">
        <f t="shared" si="13"/>
        <v>0</v>
      </c>
      <c r="T168" s="78">
        <f t="shared" si="14"/>
        <v>15</v>
      </c>
    </row>
    <row r="169" spans="2:20" ht="12.75">
      <c r="B169" s="78">
        <v>58</v>
      </c>
      <c r="C169" s="88" t="s">
        <v>1239</v>
      </c>
      <c r="D169" s="78">
        <v>2007</v>
      </c>
      <c r="E169" s="78" t="s">
        <v>0</v>
      </c>
      <c r="F169" s="78"/>
      <c r="G169" s="78"/>
      <c r="H169" s="78">
        <v>14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>
        <f t="shared" si="12"/>
        <v>14</v>
      </c>
      <c r="S169" s="78">
        <f t="shared" si="13"/>
        <v>0</v>
      </c>
      <c r="T169" s="78">
        <f t="shared" si="14"/>
        <v>14</v>
      </c>
    </row>
    <row r="170" spans="2:20" ht="12.75">
      <c r="B170" s="78">
        <v>59</v>
      </c>
      <c r="C170" s="88" t="s">
        <v>1135</v>
      </c>
      <c r="D170" s="78">
        <v>2008</v>
      </c>
      <c r="E170" s="78" t="s">
        <v>968</v>
      </c>
      <c r="F170" s="78"/>
      <c r="G170" s="78"/>
      <c r="H170" s="78"/>
      <c r="I170" s="78"/>
      <c r="J170" s="78"/>
      <c r="K170" s="78"/>
      <c r="L170" s="78"/>
      <c r="M170" s="78"/>
      <c r="N170" s="78"/>
      <c r="O170" s="78">
        <v>12</v>
      </c>
      <c r="P170" s="78"/>
      <c r="Q170" s="78"/>
      <c r="R170" s="78">
        <f t="shared" si="12"/>
        <v>12</v>
      </c>
      <c r="S170" s="78">
        <f t="shared" si="13"/>
        <v>0</v>
      </c>
      <c r="T170" s="78">
        <f t="shared" si="14"/>
        <v>12</v>
      </c>
    </row>
    <row r="171" spans="2:20" ht="12.75">
      <c r="B171" s="78">
        <v>60</v>
      </c>
      <c r="C171" s="88" t="s">
        <v>1272</v>
      </c>
      <c r="D171" s="78">
        <v>2008</v>
      </c>
      <c r="E171" s="221" t="s">
        <v>397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>
        <v>10</v>
      </c>
      <c r="R171" s="78">
        <f t="shared" si="12"/>
        <v>10</v>
      </c>
      <c r="S171" s="78">
        <f t="shared" si="13"/>
        <v>0</v>
      </c>
      <c r="T171" s="78">
        <f t="shared" si="14"/>
        <v>10</v>
      </c>
    </row>
    <row r="172" spans="2:20" ht="12.75">
      <c r="B172" s="78">
        <v>61</v>
      </c>
      <c r="C172" s="88" t="s">
        <v>1104</v>
      </c>
      <c r="D172" s="78">
        <v>2007</v>
      </c>
      <c r="E172" s="78" t="s">
        <v>968</v>
      </c>
      <c r="F172" s="78"/>
      <c r="G172" s="78"/>
      <c r="H172" s="78"/>
      <c r="I172" s="78"/>
      <c r="J172" s="78"/>
      <c r="K172" s="78"/>
      <c r="L172" s="78"/>
      <c r="M172" s="78"/>
      <c r="N172" s="78"/>
      <c r="O172" s="78">
        <v>9</v>
      </c>
      <c r="P172" s="78"/>
      <c r="Q172" s="78">
        <v>1</v>
      </c>
      <c r="R172" s="78">
        <f t="shared" si="12"/>
        <v>10</v>
      </c>
      <c r="S172" s="78">
        <f t="shared" si="13"/>
        <v>0</v>
      </c>
      <c r="T172" s="78">
        <f t="shared" si="14"/>
        <v>10</v>
      </c>
    </row>
    <row r="173" spans="2:20" ht="12.75">
      <c r="B173" s="78">
        <v>62</v>
      </c>
      <c r="C173" s="88" t="s">
        <v>420</v>
      </c>
      <c r="D173" s="78">
        <v>2007</v>
      </c>
      <c r="E173" s="78" t="s">
        <v>0</v>
      </c>
      <c r="F173" s="78"/>
      <c r="G173" s="78"/>
      <c r="H173" s="78">
        <v>10</v>
      </c>
      <c r="I173" s="78"/>
      <c r="J173" s="78"/>
      <c r="K173" s="78"/>
      <c r="L173" s="78"/>
      <c r="M173" s="78"/>
      <c r="N173" s="78"/>
      <c r="O173" s="78"/>
      <c r="P173" s="78"/>
      <c r="Q173" s="78"/>
      <c r="R173" s="78">
        <f t="shared" si="12"/>
        <v>10</v>
      </c>
      <c r="S173" s="78">
        <f t="shared" si="13"/>
        <v>0</v>
      </c>
      <c r="T173" s="78">
        <f t="shared" si="14"/>
        <v>10</v>
      </c>
    </row>
    <row r="174" spans="2:20" ht="12.75">
      <c r="B174" s="78">
        <v>63</v>
      </c>
      <c r="C174" s="88" t="s">
        <v>422</v>
      </c>
      <c r="D174" s="78">
        <v>2007</v>
      </c>
      <c r="E174" s="78" t="s">
        <v>0</v>
      </c>
      <c r="F174" s="78"/>
      <c r="G174" s="78"/>
      <c r="H174" s="78">
        <v>9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>
        <f t="shared" si="12"/>
        <v>9</v>
      </c>
      <c r="S174" s="78">
        <f t="shared" si="13"/>
        <v>0</v>
      </c>
      <c r="T174" s="78">
        <f t="shared" si="14"/>
        <v>9</v>
      </c>
    </row>
    <row r="175" spans="2:20" ht="12.75">
      <c r="B175" s="78">
        <v>64</v>
      </c>
      <c r="C175" s="88" t="s">
        <v>1274</v>
      </c>
      <c r="D175" s="78">
        <v>2007</v>
      </c>
      <c r="E175" s="221" t="s">
        <v>1414</v>
      </c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>
        <v>8</v>
      </c>
      <c r="R175" s="78">
        <f t="shared" si="12"/>
        <v>8</v>
      </c>
      <c r="S175" s="78">
        <f t="shared" si="13"/>
        <v>0</v>
      </c>
      <c r="T175" s="78">
        <f t="shared" si="14"/>
        <v>8</v>
      </c>
    </row>
    <row r="176" spans="2:20" ht="12.75">
      <c r="B176" s="78">
        <v>65</v>
      </c>
      <c r="C176" s="88" t="s">
        <v>423</v>
      </c>
      <c r="D176" s="78">
        <v>2008</v>
      </c>
      <c r="E176" s="78" t="s">
        <v>0</v>
      </c>
      <c r="F176" s="78"/>
      <c r="G176" s="78"/>
      <c r="H176" s="78">
        <v>8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>
        <f aca="true" t="shared" si="15" ref="R176:R188">H176+I176+K176+N176+O176+Q176</f>
        <v>8</v>
      </c>
      <c r="S176" s="78">
        <f aca="true" t="shared" si="16" ref="S176:S188">F176+G176+J176+L176+M176+P176</f>
        <v>0</v>
      </c>
      <c r="T176" s="78">
        <f aca="true" t="shared" si="17" ref="T176:T188">R176+S176</f>
        <v>8</v>
      </c>
    </row>
    <row r="177" spans="2:20" ht="12.75">
      <c r="B177" s="78">
        <v>66</v>
      </c>
      <c r="C177" s="88" t="s">
        <v>1276</v>
      </c>
      <c r="D177" s="78">
        <v>2007</v>
      </c>
      <c r="E177" s="221" t="s">
        <v>1415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>
        <v>6</v>
      </c>
      <c r="R177" s="78">
        <f t="shared" si="15"/>
        <v>6</v>
      </c>
      <c r="S177" s="78">
        <f t="shared" si="16"/>
        <v>0</v>
      </c>
      <c r="T177" s="78">
        <f t="shared" si="17"/>
        <v>6</v>
      </c>
    </row>
    <row r="178" spans="2:20" ht="12.75">
      <c r="B178" s="78">
        <v>67</v>
      </c>
      <c r="C178" s="88" t="s">
        <v>1277</v>
      </c>
      <c r="D178" s="78">
        <v>2008</v>
      </c>
      <c r="E178" s="221" t="s">
        <v>0</v>
      </c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>
        <v>2</v>
      </c>
      <c r="R178" s="78">
        <f t="shared" si="15"/>
        <v>2</v>
      </c>
      <c r="S178" s="78">
        <f t="shared" si="16"/>
        <v>0</v>
      </c>
      <c r="T178" s="78">
        <f t="shared" si="17"/>
        <v>2</v>
      </c>
    </row>
    <row r="179" spans="2:20" ht="12.75">
      <c r="B179" s="78">
        <v>68</v>
      </c>
      <c r="C179" s="88" t="s">
        <v>1287</v>
      </c>
      <c r="D179" s="78">
        <v>2008</v>
      </c>
      <c r="E179" s="221" t="s">
        <v>442</v>
      </c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>
        <v>1</v>
      </c>
      <c r="R179" s="78">
        <f t="shared" si="15"/>
        <v>1</v>
      </c>
      <c r="S179" s="78">
        <f t="shared" si="16"/>
        <v>0</v>
      </c>
      <c r="T179" s="78">
        <f t="shared" si="17"/>
        <v>1</v>
      </c>
    </row>
    <row r="180" spans="2:20" ht="12.75">
      <c r="B180" s="78">
        <v>69</v>
      </c>
      <c r="C180" s="88" t="s">
        <v>1280</v>
      </c>
      <c r="D180" s="78">
        <v>2007</v>
      </c>
      <c r="E180" s="221" t="s">
        <v>397</v>
      </c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>
        <v>1</v>
      </c>
      <c r="R180" s="78">
        <f t="shared" si="15"/>
        <v>1</v>
      </c>
      <c r="S180" s="78">
        <f t="shared" si="16"/>
        <v>0</v>
      </c>
      <c r="T180" s="78">
        <f t="shared" si="17"/>
        <v>1</v>
      </c>
    </row>
    <row r="181" spans="2:20" ht="12.75">
      <c r="B181" s="78">
        <v>70</v>
      </c>
      <c r="C181" s="88" t="s">
        <v>1284</v>
      </c>
      <c r="D181" s="78">
        <v>2008</v>
      </c>
      <c r="E181" s="221" t="s">
        <v>0</v>
      </c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>
        <v>1</v>
      </c>
      <c r="R181" s="78">
        <f t="shared" si="15"/>
        <v>1</v>
      </c>
      <c r="S181" s="78">
        <f t="shared" si="16"/>
        <v>0</v>
      </c>
      <c r="T181" s="78">
        <f t="shared" si="17"/>
        <v>1</v>
      </c>
    </row>
    <row r="182" spans="2:20" ht="12.75">
      <c r="B182" s="78">
        <v>71</v>
      </c>
      <c r="C182" s="88" t="s">
        <v>1282</v>
      </c>
      <c r="D182" s="78">
        <v>2008</v>
      </c>
      <c r="E182" s="221" t="s">
        <v>0</v>
      </c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>
        <v>1</v>
      </c>
      <c r="R182" s="78">
        <f t="shared" si="15"/>
        <v>1</v>
      </c>
      <c r="S182" s="78">
        <f t="shared" si="16"/>
        <v>0</v>
      </c>
      <c r="T182" s="78">
        <f t="shared" si="17"/>
        <v>1</v>
      </c>
    </row>
    <row r="183" spans="2:20" ht="12.75">
      <c r="B183" s="78">
        <v>72</v>
      </c>
      <c r="C183" s="88" t="s">
        <v>1285</v>
      </c>
      <c r="D183" s="78">
        <v>2008</v>
      </c>
      <c r="E183" s="221" t="s">
        <v>442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>
        <v>1</v>
      </c>
      <c r="R183" s="78">
        <f t="shared" si="15"/>
        <v>1</v>
      </c>
      <c r="S183" s="78">
        <f t="shared" si="16"/>
        <v>0</v>
      </c>
      <c r="T183" s="78">
        <f t="shared" si="17"/>
        <v>1</v>
      </c>
    </row>
    <row r="184" spans="2:20" ht="12.75">
      <c r="B184" s="78">
        <v>73</v>
      </c>
      <c r="C184" s="88" t="s">
        <v>1281</v>
      </c>
      <c r="D184" s="78">
        <v>2008</v>
      </c>
      <c r="E184" s="221" t="s">
        <v>442</v>
      </c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>
        <v>1</v>
      </c>
      <c r="R184" s="78">
        <f t="shared" si="15"/>
        <v>1</v>
      </c>
      <c r="S184" s="78">
        <f t="shared" si="16"/>
        <v>0</v>
      </c>
      <c r="T184" s="78">
        <f t="shared" si="17"/>
        <v>1</v>
      </c>
    </row>
    <row r="185" spans="2:20" ht="12.75">
      <c r="B185" s="78">
        <v>74</v>
      </c>
      <c r="C185" s="88" t="s">
        <v>1286</v>
      </c>
      <c r="D185" s="78">
        <v>2008</v>
      </c>
      <c r="E185" s="221" t="s">
        <v>1416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>
        <v>1</v>
      </c>
      <c r="R185" s="78">
        <f t="shared" si="15"/>
        <v>1</v>
      </c>
      <c r="S185" s="78">
        <f t="shared" si="16"/>
        <v>0</v>
      </c>
      <c r="T185" s="78">
        <f t="shared" si="17"/>
        <v>1</v>
      </c>
    </row>
    <row r="186" spans="2:20" ht="12.75">
      <c r="B186" s="78">
        <v>75</v>
      </c>
      <c r="C186" s="88" t="s">
        <v>1288</v>
      </c>
      <c r="D186" s="78">
        <v>2007</v>
      </c>
      <c r="E186" s="221" t="s">
        <v>442</v>
      </c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>
        <v>1</v>
      </c>
      <c r="R186" s="78">
        <f t="shared" si="15"/>
        <v>1</v>
      </c>
      <c r="S186" s="78">
        <f t="shared" si="16"/>
        <v>0</v>
      </c>
      <c r="T186" s="78">
        <f t="shared" si="17"/>
        <v>1</v>
      </c>
    </row>
    <row r="187" spans="2:20" ht="12.75">
      <c r="B187" s="78">
        <v>76</v>
      </c>
      <c r="C187" s="88" t="s">
        <v>1279</v>
      </c>
      <c r="D187" s="78">
        <v>2008</v>
      </c>
      <c r="E187" s="221" t="s">
        <v>1415</v>
      </c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>
        <v>1</v>
      </c>
      <c r="R187" s="78">
        <f t="shared" si="15"/>
        <v>1</v>
      </c>
      <c r="S187" s="78">
        <f t="shared" si="16"/>
        <v>0</v>
      </c>
      <c r="T187" s="78">
        <f t="shared" si="17"/>
        <v>1</v>
      </c>
    </row>
    <row r="188" spans="2:20" ht="12.75">
      <c r="B188" s="78">
        <v>77</v>
      </c>
      <c r="C188" s="88" t="s">
        <v>649</v>
      </c>
      <c r="D188" s="78">
        <v>2008</v>
      </c>
      <c r="E188" s="221" t="s">
        <v>39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>
        <v>1</v>
      </c>
      <c r="R188" s="78">
        <f t="shared" si="15"/>
        <v>1</v>
      </c>
      <c r="S188" s="78">
        <f t="shared" si="16"/>
        <v>0</v>
      </c>
      <c r="T188" s="78">
        <f t="shared" si="17"/>
        <v>1</v>
      </c>
    </row>
    <row r="189" s="2" customFormat="1" ht="15"/>
    <row r="190" spans="2:14" s="34" customFormat="1" ht="24.75" customHeight="1">
      <c r="B190" s="33"/>
      <c r="C190" s="48" t="s">
        <v>9</v>
      </c>
      <c r="D190" s="48" t="s">
        <v>30</v>
      </c>
      <c r="E190" s="48" t="s">
        <v>25</v>
      </c>
      <c r="G190" s="40"/>
      <c r="L190" s="35"/>
      <c r="M190" s="35"/>
      <c r="N190" s="35"/>
    </row>
    <row r="191" spans="2:20" s="38" customFormat="1" ht="75">
      <c r="B191" s="36" t="s">
        <v>67</v>
      </c>
      <c r="C191" s="36" t="s">
        <v>34</v>
      </c>
      <c r="D191" s="36" t="s">
        <v>58</v>
      </c>
      <c r="E191" s="36" t="s">
        <v>41</v>
      </c>
      <c r="F191" s="37" t="s">
        <v>85</v>
      </c>
      <c r="G191" s="37" t="s">
        <v>87</v>
      </c>
      <c r="H191" s="37" t="s">
        <v>88</v>
      </c>
      <c r="I191" s="37" t="s">
        <v>89</v>
      </c>
      <c r="J191" s="37" t="s">
        <v>90</v>
      </c>
      <c r="K191" s="37" t="s">
        <v>91</v>
      </c>
      <c r="L191" s="37" t="s">
        <v>778</v>
      </c>
      <c r="M191" s="37" t="s">
        <v>92</v>
      </c>
      <c r="N191" s="37" t="s">
        <v>93</v>
      </c>
      <c r="O191" s="37" t="s">
        <v>94</v>
      </c>
      <c r="P191" s="37" t="s">
        <v>95</v>
      </c>
      <c r="Q191" s="37" t="s">
        <v>96</v>
      </c>
      <c r="R191" s="37" t="s">
        <v>69</v>
      </c>
      <c r="S191" s="37" t="s">
        <v>68</v>
      </c>
      <c r="T191" s="37" t="s">
        <v>70</v>
      </c>
    </row>
    <row r="192" spans="2:20" ht="12.75">
      <c r="B192" s="78">
        <v>1</v>
      </c>
      <c r="C192" s="88" t="s">
        <v>45</v>
      </c>
      <c r="D192" s="78">
        <v>2005</v>
      </c>
      <c r="E192" s="221" t="s">
        <v>39</v>
      </c>
      <c r="F192" s="78">
        <v>54</v>
      </c>
      <c r="G192" s="78"/>
      <c r="H192" s="78"/>
      <c r="I192" s="78">
        <v>60</v>
      </c>
      <c r="J192" s="78">
        <v>60</v>
      </c>
      <c r="K192" s="78"/>
      <c r="L192" s="78"/>
      <c r="M192" s="78"/>
      <c r="N192" s="78"/>
      <c r="O192" s="78">
        <v>48</v>
      </c>
      <c r="P192" s="78">
        <v>60</v>
      </c>
      <c r="Q192" s="78">
        <v>54</v>
      </c>
      <c r="R192" s="78">
        <f aca="true" t="shared" si="18" ref="R192:R233">H192+I192+K192+N192+O192+Q192</f>
        <v>162</v>
      </c>
      <c r="S192" s="78">
        <f aca="true" t="shared" si="19" ref="S192:S233">F192+G192+J192+L192+M192+P192</f>
        <v>174</v>
      </c>
      <c r="T192" s="78">
        <f aca="true" t="shared" si="20" ref="T192:T233">R192+S192</f>
        <v>336</v>
      </c>
    </row>
    <row r="193" spans="2:20" ht="12.75">
      <c r="B193" s="78">
        <v>2</v>
      </c>
      <c r="C193" s="88" t="s">
        <v>73</v>
      </c>
      <c r="D193" s="78">
        <v>2005</v>
      </c>
      <c r="E193" s="221" t="s">
        <v>39</v>
      </c>
      <c r="F193" s="78">
        <v>40</v>
      </c>
      <c r="G193" s="78">
        <v>48</v>
      </c>
      <c r="H193" s="78">
        <v>43</v>
      </c>
      <c r="I193" s="78">
        <v>54</v>
      </c>
      <c r="J193" s="78">
        <v>54</v>
      </c>
      <c r="K193" s="78"/>
      <c r="L193" s="78">
        <v>60</v>
      </c>
      <c r="M193" s="78"/>
      <c r="N193" s="78"/>
      <c r="O193" s="78"/>
      <c r="P193" s="78"/>
      <c r="Q193" s="78"/>
      <c r="R193" s="78">
        <f t="shared" si="18"/>
        <v>97</v>
      </c>
      <c r="S193" s="78">
        <f t="shared" si="19"/>
        <v>202</v>
      </c>
      <c r="T193" s="78">
        <f t="shared" si="20"/>
        <v>299</v>
      </c>
    </row>
    <row r="194" spans="2:20" ht="12.75">
      <c r="B194" s="78">
        <v>3</v>
      </c>
      <c r="C194" s="88" t="s">
        <v>530</v>
      </c>
      <c r="D194" s="78">
        <v>2006</v>
      </c>
      <c r="E194" s="221" t="s">
        <v>37</v>
      </c>
      <c r="F194" s="78">
        <v>43</v>
      </c>
      <c r="G194" s="78">
        <v>32</v>
      </c>
      <c r="H194" s="78">
        <v>24</v>
      </c>
      <c r="I194" s="78">
        <v>34</v>
      </c>
      <c r="J194" s="78">
        <v>34</v>
      </c>
      <c r="K194" s="78"/>
      <c r="L194" s="78"/>
      <c r="M194" s="78"/>
      <c r="N194" s="78"/>
      <c r="O194" s="78">
        <v>32</v>
      </c>
      <c r="P194" s="78">
        <v>54</v>
      </c>
      <c r="Q194" s="78">
        <v>16</v>
      </c>
      <c r="R194" s="78">
        <f t="shared" si="18"/>
        <v>106</v>
      </c>
      <c r="S194" s="78">
        <f t="shared" si="19"/>
        <v>163</v>
      </c>
      <c r="T194" s="78">
        <f t="shared" si="20"/>
        <v>269</v>
      </c>
    </row>
    <row r="195" spans="2:20" ht="12.75">
      <c r="B195" s="78">
        <v>4</v>
      </c>
      <c r="C195" s="88" t="s">
        <v>108</v>
      </c>
      <c r="D195" s="78">
        <v>2005</v>
      </c>
      <c r="E195" s="221" t="s">
        <v>39</v>
      </c>
      <c r="F195" s="78">
        <v>60</v>
      </c>
      <c r="G195" s="78">
        <v>60</v>
      </c>
      <c r="H195" s="78">
        <v>38</v>
      </c>
      <c r="I195" s="78">
        <v>40</v>
      </c>
      <c r="J195" s="78">
        <v>40</v>
      </c>
      <c r="K195" s="78"/>
      <c r="L195" s="78"/>
      <c r="M195" s="78"/>
      <c r="N195" s="78"/>
      <c r="O195" s="78"/>
      <c r="P195" s="78"/>
      <c r="Q195" s="78">
        <v>30</v>
      </c>
      <c r="R195" s="78">
        <f t="shared" si="18"/>
        <v>108</v>
      </c>
      <c r="S195" s="78">
        <f t="shared" si="19"/>
        <v>160</v>
      </c>
      <c r="T195" s="78">
        <f t="shared" si="20"/>
        <v>268</v>
      </c>
    </row>
    <row r="196" spans="2:20" ht="12.75">
      <c r="B196" s="78">
        <v>5</v>
      </c>
      <c r="C196" s="88" t="s">
        <v>60</v>
      </c>
      <c r="D196" s="78">
        <v>2005</v>
      </c>
      <c r="E196" s="221" t="s">
        <v>37</v>
      </c>
      <c r="F196" s="78">
        <v>48</v>
      </c>
      <c r="G196" s="78"/>
      <c r="H196" s="78">
        <v>40</v>
      </c>
      <c r="I196" s="78">
        <v>36</v>
      </c>
      <c r="J196" s="78">
        <v>36</v>
      </c>
      <c r="K196" s="78"/>
      <c r="L196" s="78">
        <v>48</v>
      </c>
      <c r="M196" s="78"/>
      <c r="N196" s="78"/>
      <c r="O196" s="78"/>
      <c r="P196" s="78"/>
      <c r="Q196" s="78">
        <v>34</v>
      </c>
      <c r="R196" s="78">
        <f t="shared" si="18"/>
        <v>110</v>
      </c>
      <c r="S196" s="78">
        <f t="shared" si="19"/>
        <v>132</v>
      </c>
      <c r="T196" s="78">
        <f t="shared" si="20"/>
        <v>242</v>
      </c>
    </row>
    <row r="197" spans="2:20" ht="12.75">
      <c r="B197" s="78">
        <v>6</v>
      </c>
      <c r="C197" s="88" t="s">
        <v>395</v>
      </c>
      <c r="D197" s="78">
        <v>2006</v>
      </c>
      <c r="E197" s="221" t="s">
        <v>39</v>
      </c>
      <c r="F197" s="78"/>
      <c r="G197" s="78"/>
      <c r="H197" s="78">
        <v>34</v>
      </c>
      <c r="I197" s="78">
        <v>54</v>
      </c>
      <c r="J197" s="78"/>
      <c r="K197" s="78"/>
      <c r="L197" s="78">
        <v>54</v>
      </c>
      <c r="M197" s="78"/>
      <c r="N197" s="78"/>
      <c r="O197" s="78"/>
      <c r="P197" s="78"/>
      <c r="Q197" s="78">
        <v>31</v>
      </c>
      <c r="R197" s="78">
        <f t="shared" si="18"/>
        <v>119</v>
      </c>
      <c r="S197" s="78">
        <f t="shared" si="19"/>
        <v>54</v>
      </c>
      <c r="T197" s="78">
        <f t="shared" si="20"/>
        <v>173</v>
      </c>
    </row>
    <row r="198" spans="2:20" ht="12.75">
      <c r="B198" s="78">
        <v>7</v>
      </c>
      <c r="C198" s="88" t="s">
        <v>390</v>
      </c>
      <c r="D198" s="78">
        <v>2005</v>
      </c>
      <c r="E198" s="221" t="s">
        <v>39</v>
      </c>
      <c r="F198" s="78"/>
      <c r="G198" s="78"/>
      <c r="H198" s="78">
        <v>60</v>
      </c>
      <c r="I198" s="78">
        <v>60</v>
      </c>
      <c r="J198" s="78"/>
      <c r="K198" s="78"/>
      <c r="L198" s="78"/>
      <c r="M198" s="78"/>
      <c r="N198" s="78"/>
      <c r="O198" s="78"/>
      <c r="P198" s="78"/>
      <c r="Q198" s="78">
        <v>36</v>
      </c>
      <c r="R198" s="78">
        <f t="shared" si="18"/>
        <v>156</v>
      </c>
      <c r="S198" s="78">
        <f t="shared" si="19"/>
        <v>0</v>
      </c>
      <c r="T198" s="78">
        <f t="shared" si="20"/>
        <v>156</v>
      </c>
    </row>
    <row r="199" spans="2:20" ht="12.75">
      <c r="B199" s="78">
        <v>8</v>
      </c>
      <c r="C199" s="88" t="s">
        <v>400</v>
      </c>
      <c r="D199" s="78">
        <v>2006</v>
      </c>
      <c r="E199" s="221" t="s">
        <v>39</v>
      </c>
      <c r="F199" s="78"/>
      <c r="G199" s="78"/>
      <c r="H199" s="78">
        <v>30</v>
      </c>
      <c r="I199" s="78">
        <v>48</v>
      </c>
      <c r="J199" s="78"/>
      <c r="K199" s="78"/>
      <c r="L199" s="78">
        <v>43</v>
      </c>
      <c r="M199" s="78"/>
      <c r="N199" s="78"/>
      <c r="O199" s="78"/>
      <c r="P199" s="78"/>
      <c r="Q199" s="78">
        <v>32</v>
      </c>
      <c r="R199" s="78">
        <f t="shared" si="18"/>
        <v>110</v>
      </c>
      <c r="S199" s="78">
        <f t="shared" si="19"/>
        <v>43</v>
      </c>
      <c r="T199" s="78">
        <f t="shared" si="20"/>
        <v>153</v>
      </c>
    </row>
    <row r="200" spans="2:20" ht="12.75">
      <c r="B200" s="78">
        <v>9</v>
      </c>
      <c r="C200" s="88" t="s">
        <v>393</v>
      </c>
      <c r="D200" s="78">
        <v>2006</v>
      </c>
      <c r="E200" s="221" t="s">
        <v>39</v>
      </c>
      <c r="F200" s="78"/>
      <c r="G200" s="78"/>
      <c r="H200" s="78">
        <v>36</v>
      </c>
      <c r="I200" s="78">
        <v>38</v>
      </c>
      <c r="J200" s="78">
        <v>38</v>
      </c>
      <c r="K200" s="78"/>
      <c r="L200" s="78"/>
      <c r="M200" s="78"/>
      <c r="N200" s="78"/>
      <c r="O200" s="78"/>
      <c r="P200" s="78"/>
      <c r="Q200" s="78">
        <v>40</v>
      </c>
      <c r="R200" s="78">
        <f t="shared" si="18"/>
        <v>114</v>
      </c>
      <c r="S200" s="78">
        <f t="shared" si="19"/>
        <v>38</v>
      </c>
      <c r="T200" s="78">
        <f t="shared" si="20"/>
        <v>152</v>
      </c>
    </row>
    <row r="201" spans="2:20" ht="12.75">
      <c r="B201" s="78">
        <v>10</v>
      </c>
      <c r="C201" s="88" t="s">
        <v>287</v>
      </c>
      <c r="D201" s="78">
        <v>2006</v>
      </c>
      <c r="E201" s="221" t="s">
        <v>37</v>
      </c>
      <c r="F201" s="78"/>
      <c r="G201" s="78">
        <v>34</v>
      </c>
      <c r="H201" s="78">
        <v>26</v>
      </c>
      <c r="I201" s="78">
        <v>32</v>
      </c>
      <c r="J201" s="78">
        <v>32</v>
      </c>
      <c r="K201" s="78"/>
      <c r="L201" s="78"/>
      <c r="M201" s="78"/>
      <c r="N201" s="78"/>
      <c r="O201" s="78"/>
      <c r="P201" s="78"/>
      <c r="Q201" s="78">
        <v>10</v>
      </c>
      <c r="R201" s="78">
        <f t="shared" si="18"/>
        <v>68</v>
      </c>
      <c r="S201" s="78">
        <f t="shared" si="19"/>
        <v>66</v>
      </c>
      <c r="T201" s="78">
        <f t="shared" si="20"/>
        <v>134</v>
      </c>
    </row>
    <row r="202" spans="2:20" ht="12.75">
      <c r="B202" s="78">
        <v>11</v>
      </c>
      <c r="C202" s="88" t="s">
        <v>1040</v>
      </c>
      <c r="D202" s="78">
        <v>2005</v>
      </c>
      <c r="E202" s="221" t="s">
        <v>938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8">
        <v>60</v>
      </c>
      <c r="P202" s="78"/>
      <c r="Q202" s="78">
        <v>60</v>
      </c>
      <c r="R202" s="78">
        <f t="shared" si="18"/>
        <v>120</v>
      </c>
      <c r="S202" s="78">
        <f t="shared" si="19"/>
        <v>0</v>
      </c>
      <c r="T202" s="78">
        <f t="shared" si="20"/>
        <v>120</v>
      </c>
    </row>
    <row r="203" spans="2:20" ht="12.75">
      <c r="B203" s="78">
        <v>12</v>
      </c>
      <c r="C203" s="88" t="s">
        <v>402</v>
      </c>
      <c r="D203" s="78">
        <v>2005</v>
      </c>
      <c r="E203" s="221" t="s">
        <v>39</v>
      </c>
      <c r="F203" s="78"/>
      <c r="G203" s="78"/>
      <c r="H203" s="78">
        <v>28</v>
      </c>
      <c r="I203" s="78">
        <v>43</v>
      </c>
      <c r="J203" s="78">
        <v>43</v>
      </c>
      <c r="K203" s="78"/>
      <c r="L203" s="78"/>
      <c r="M203" s="78"/>
      <c r="N203" s="78"/>
      <c r="O203" s="78"/>
      <c r="P203" s="78"/>
      <c r="Q203" s="78"/>
      <c r="R203" s="78">
        <f t="shared" si="18"/>
        <v>71</v>
      </c>
      <c r="S203" s="78">
        <f t="shared" si="19"/>
        <v>43</v>
      </c>
      <c r="T203" s="78">
        <f t="shared" si="20"/>
        <v>114</v>
      </c>
    </row>
    <row r="204" spans="2:20" ht="12.75">
      <c r="B204" s="78">
        <v>13</v>
      </c>
      <c r="C204" s="88" t="s">
        <v>1075</v>
      </c>
      <c r="D204" s="78">
        <v>2005</v>
      </c>
      <c r="E204" s="221" t="s">
        <v>1041</v>
      </c>
      <c r="F204" s="78"/>
      <c r="G204" s="78"/>
      <c r="H204" s="78"/>
      <c r="I204" s="78"/>
      <c r="J204" s="78"/>
      <c r="K204" s="78"/>
      <c r="L204" s="78"/>
      <c r="M204" s="78"/>
      <c r="N204" s="78"/>
      <c r="O204" s="78">
        <v>54</v>
      </c>
      <c r="P204" s="78"/>
      <c r="Q204" s="78">
        <v>48</v>
      </c>
      <c r="R204" s="78">
        <f t="shared" si="18"/>
        <v>102</v>
      </c>
      <c r="S204" s="78">
        <f t="shared" si="19"/>
        <v>0</v>
      </c>
      <c r="T204" s="78">
        <f t="shared" si="20"/>
        <v>102</v>
      </c>
    </row>
    <row r="205" spans="2:20" ht="12.75">
      <c r="B205" s="78">
        <v>14</v>
      </c>
      <c r="C205" s="88" t="s">
        <v>285</v>
      </c>
      <c r="D205" s="78">
        <v>2005</v>
      </c>
      <c r="E205" s="221" t="s">
        <v>39</v>
      </c>
      <c r="F205" s="78"/>
      <c r="G205" s="78">
        <v>36</v>
      </c>
      <c r="H205" s="78"/>
      <c r="I205" s="78"/>
      <c r="J205" s="78"/>
      <c r="K205" s="78"/>
      <c r="L205" s="78"/>
      <c r="M205" s="78"/>
      <c r="N205" s="78"/>
      <c r="O205" s="78">
        <v>36</v>
      </c>
      <c r="P205" s="78"/>
      <c r="Q205" s="78">
        <v>26</v>
      </c>
      <c r="R205" s="78">
        <f t="shared" si="18"/>
        <v>62</v>
      </c>
      <c r="S205" s="78">
        <f t="shared" si="19"/>
        <v>36</v>
      </c>
      <c r="T205" s="78">
        <f t="shared" si="20"/>
        <v>98</v>
      </c>
    </row>
    <row r="206" spans="2:20" ht="12.75">
      <c r="B206" s="78">
        <v>15</v>
      </c>
      <c r="C206" s="88" t="s">
        <v>523</v>
      </c>
      <c r="D206" s="78">
        <v>2005</v>
      </c>
      <c r="E206" s="221" t="s">
        <v>451</v>
      </c>
      <c r="F206" s="78"/>
      <c r="G206" s="78"/>
      <c r="H206" s="78"/>
      <c r="I206" s="78">
        <v>48</v>
      </c>
      <c r="J206" s="78">
        <v>48</v>
      </c>
      <c r="K206" s="78"/>
      <c r="L206" s="78"/>
      <c r="M206" s="78"/>
      <c r="N206" s="78"/>
      <c r="O206" s="78"/>
      <c r="P206" s="78"/>
      <c r="Q206" s="78"/>
      <c r="R206" s="78">
        <f t="shared" si="18"/>
        <v>48</v>
      </c>
      <c r="S206" s="78">
        <f t="shared" si="19"/>
        <v>48</v>
      </c>
      <c r="T206" s="78">
        <f t="shared" si="20"/>
        <v>96</v>
      </c>
    </row>
    <row r="207" spans="2:20" ht="12.75">
      <c r="B207" s="78">
        <v>16</v>
      </c>
      <c r="C207" s="88" t="s">
        <v>279</v>
      </c>
      <c r="D207" s="78">
        <v>2006</v>
      </c>
      <c r="E207" s="221" t="s">
        <v>0</v>
      </c>
      <c r="F207" s="78"/>
      <c r="G207" s="78">
        <v>43</v>
      </c>
      <c r="H207" s="78"/>
      <c r="I207" s="78"/>
      <c r="J207" s="78"/>
      <c r="K207" s="78"/>
      <c r="L207" s="78"/>
      <c r="M207" s="78"/>
      <c r="N207" s="78"/>
      <c r="O207" s="78"/>
      <c r="P207" s="78"/>
      <c r="Q207" s="78">
        <v>43</v>
      </c>
      <c r="R207" s="78">
        <f t="shared" si="18"/>
        <v>43</v>
      </c>
      <c r="S207" s="78">
        <f t="shared" si="19"/>
        <v>43</v>
      </c>
      <c r="T207" s="78">
        <f t="shared" si="20"/>
        <v>86</v>
      </c>
    </row>
    <row r="208" spans="2:20" ht="12.75">
      <c r="B208" s="78">
        <v>17</v>
      </c>
      <c r="C208" s="88" t="s">
        <v>534</v>
      </c>
      <c r="D208" s="78">
        <v>2005</v>
      </c>
      <c r="E208" s="221" t="s">
        <v>461</v>
      </c>
      <c r="F208" s="78"/>
      <c r="G208" s="78"/>
      <c r="H208" s="78"/>
      <c r="I208" s="78">
        <v>31</v>
      </c>
      <c r="J208" s="78">
        <v>31</v>
      </c>
      <c r="K208" s="78"/>
      <c r="L208" s="78"/>
      <c r="M208" s="78"/>
      <c r="N208" s="78"/>
      <c r="O208" s="78"/>
      <c r="P208" s="78"/>
      <c r="Q208" s="78"/>
      <c r="R208" s="78">
        <f t="shared" si="18"/>
        <v>31</v>
      </c>
      <c r="S208" s="78">
        <f t="shared" si="19"/>
        <v>31</v>
      </c>
      <c r="T208" s="78">
        <f t="shared" si="20"/>
        <v>62</v>
      </c>
    </row>
    <row r="209" spans="2:20" ht="12.75">
      <c r="B209" s="78">
        <v>18</v>
      </c>
      <c r="C209" s="88" t="s">
        <v>1045</v>
      </c>
      <c r="D209" s="78">
        <v>2005</v>
      </c>
      <c r="E209" s="221" t="s">
        <v>1046</v>
      </c>
      <c r="F209" s="78"/>
      <c r="G209" s="78"/>
      <c r="H209" s="78"/>
      <c r="I209" s="78"/>
      <c r="J209" s="78"/>
      <c r="K209" s="78"/>
      <c r="L209" s="78"/>
      <c r="M209" s="78"/>
      <c r="N209" s="78"/>
      <c r="O209" s="78">
        <v>38</v>
      </c>
      <c r="P209" s="78"/>
      <c r="Q209" s="78">
        <v>24</v>
      </c>
      <c r="R209" s="78">
        <f t="shared" si="18"/>
        <v>62</v>
      </c>
      <c r="S209" s="78">
        <f t="shared" si="19"/>
        <v>0</v>
      </c>
      <c r="T209" s="78">
        <f t="shared" si="20"/>
        <v>62</v>
      </c>
    </row>
    <row r="210" spans="2:20" ht="12.75">
      <c r="B210" s="78">
        <v>19</v>
      </c>
      <c r="C210" s="88" t="s">
        <v>1043</v>
      </c>
      <c r="D210" s="78">
        <v>2006</v>
      </c>
      <c r="E210" s="221" t="s">
        <v>1044</v>
      </c>
      <c r="F210" s="78"/>
      <c r="G210" s="78"/>
      <c r="H210" s="78"/>
      <c r="I210" s="78"/>
      <c r="J210" s="78"/>
      <c r="K210" s="78"/>
      <c r="L210" s="78"/>
      <c r="M210" s="78"/>
      <c r="N210" s="78"/>
      <c r="O210" s="78">
        <v>40</v>
      </c>
      <c r="P210" s="78"/>
      <c r="Q210" s="78">
        <v>20</v>
      </c>
      <c r="R210" s="78">
        <f t="shared" si="18"/>
        <v>60</v>
      </c>
      <c r="S210" s="78">
        <f t="shared" si="19"/>
        <v>0</v>
      </c>
      <c r="T210" s="78">
        <f t="shared" si="20"/>
        <v>60</v>
      </c>
    </row>
    <row r="211" spans="2:20" ht="12.75">
      <c r="B211" s="78">
        <v>20</v>
      </c>
      <c r="C211" s="88" t="s">
        <v>396</v>
      </c>
      <c r="D211" s="78">
        <v>2006</v>
      </c>
      <c r="E211" s="221" t="s">
        <v>397</v>
      </c>
      <c r="F211" s="78"/>
      <c r="G211" s="78"/>
      <c r="H211" s="78">
        <v>32</v>
      </c>
      <c r="I211" s="78"/>
      <c r="J211" s="78"/>
      <c r="K211" s="78"/>
      <c r="L211" s="78"/>
      <c r="M211" s="78"/>
      <c r="N211" s="78"/>
      <c r="O211" s="78"/>
      <c r="P211" s="78"/>
      <c r="Q211" s="78">
        <v>22</v>
      </c>
      <c r="R211" s="78">
        <f t="shared" si="18"/>
        <v>54</v>
      </c>
      <c r="S211" s="78">
        <f t="shared" si="19"/>
        <v>0</v>
      </c>
      <c r="T211" s="78">
        <f t="shared" si="20"/>
        <v>54</v>
      </c>
    </row>
    <row r="212" spans="2:20" ht="12.75">
      <c r="B212" s="78">
        <v>21</v>
      </c>
      <c r="C212" s="88" t="s">
        <v>276</v>
      </c>
      <c r="D212" s="78">
        <v>2005</v>
      </c>
      <c r="E212" s="221" t="s">
        <v>0</v>
      </c>
      <c r="F212" s="78"/>
      <c r="G212" s="78">
        <v>54</v>
      </c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>
        <f t="shared" si="18"/>
        <v>0</v>
      </c>
      <c r="S212" s="78">
        <f t="shared" si="19"/>
        <v>54</v>
      </c>
      <c r="T212" s="78">
        <f t="shared" si="20"/>
        <v>54</v>
      </c>
    </row>
    <row r="213" spans="2:20" ht="12.75">
      <c r="B213" s="78">
        <v>22</v>
      </c>
      <c r="C213" s="88" t="s">
        <v>391</v>
      </c>
      <c r="D213" s="78">
        <v>2005</v>
      </c>
      <c r="E213" s="221" t="s">
        <v>0</v>
      </c>
      <c r="F213" s="78"/>
      <c r="G213" s="78"/>
      <c r="H213" s="78">
        <v>54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>
        <f t="shared" si="18"/>
        <v>54</v>
      </c>
      <c r="S213" s="78">
        <f t="shared" si="19"/>
        <v>0</v>
      </c>
      <c r="T213" s="78">
        <f t="shared" si="20"/>
        <v>54</v>
      </c>
    </row>
    <row r="214" spans="2:20" ht="12.75">
      <c r="B214" s="78">
        <v>23</v>
      </c>
      <c r="C214" s="88" t="s">
        <v>392</v>
      </c>
      <c r="D214" s="78">
        <v>2005</v>
      </c>
      <c r="E214" s="221" t="s">
        <v>0</v>
      </c>
      <c r="F214" s="78"/>
      <c r="G214" s="78"/>
      <c r="H214" s="78">
        <v>48</v>
      </c>
      <c r="I214" s="78"/>
      <c r="J214" s="78"/>
      <c r="K214" s="78"/>
      <c r="L214" s="78"/>
      <c r="M214" s="78"/>
      <c r="N214" s="78"/>
      <c r="O214" s="78"/>
      <c r="P214" s="78"/>
      <c r="Q214" s="78"/>
      <c r="R214" s="78">
        <f t="shared" si="18"/>
        <v>48</v>
      </c>
      <c r="S214" s="78">
        <f t="shared" si="19"/>
        <v>0</v>
      </c>
      <c r="T214" s="78">
        <f t="shared" si="20"/>
        <v>48</v>
      </c>
    </row>
    <row r="215" spans="2:20" ht="12.75">
      <c r="B215" s="78">
        <v>24</v>
      </c>
      <c r="C215" s="88" t="s">
        <v>671</v>
      </c>
      <c r="D215" s="78">
        <v>2006</v>
      </c>
      <c r="E215" s="221" t="s">
        <v>451</v>
      </c>
      <c r="F215" s="78"/>
      <c r="G215" s="78"/>
      <c r="H215" s="78"/>
      <c r="I215" s="78">
        <v>43</v>
      </c>
      <c r="J215" s="78"/>
      <c r="K215" s="78"/>
      <c r="L215" s="78"/>
      <c r="M215" s="78"/>
      <c r="N215" s="78"/>
      <c r="O215" s="78"/>
      <c r="P215" s="78"/>
      <c r="Q215" s="78"/>
      <c r="R215" s="78">
        <f t="shared" si="18"/>
        <v>43</v>
      </c>
      <c r="S215" s="78">
        <f t="shared" si="19"/>
        <v>0</v>
      </c>
      <c r="T215" s="78">
        <f t="shared" si="20"/>
        <v>43</v>
      </c>
    </row>
    <row r="216" spans="2:20" ht="12.75">
      <c r="B216" s="78">
        <v>25</v>
      </c>
      <c r="C216" s="88" t="s">
        <v>1042</v>
      </c>
      <c r="D216" s="78">
        <v>2006</v>
      </c>
      <c r="E216" s="221" t="s">
        <v>887</v>
      </c>
      <c r="F216" s="78"/>
      <c r="G216" s="78"/>
      <c r="H216" s="78"/>
      <c r="I216" s="78"/>
      <c r="J216" s="78"/>
      <c r="K216" s="78"/>
      <c r="L216" s="78"/>
      <c r="M216" s="78"/>
      <c r="N216" s="78"/>
      <c r="O216" s="78">
        <v>43</v>
      </c>
      <c r="P216" s="78"/>
      <c r="Q216" s="78"/>
      <c r="R216" s="78">
        <f t="shared" si="18"/>
        <v>43</v>
      </c>
      <c r="S216" s="78">
        <f t="shared" si="19"/>
        <v>0</v>
      </c>
      <c r="T216" s="78">
        <f t="shared" si="20"/>
        <v>43</v>
      </c>
    </row>
    <row r="217" spans="2:20" ht="12.75">
      <c r="B217" s="78">
        <v>26</v>
      </c>
      <c r="C217" s="88" t="s">
        <v>281</v>
      </c>
      <c r="D217" s="78">
        <v>2005</v>
      </c>
      <c r="E217" s="221" t="s">
        <v>39</v>
      </c>
      <c r="F217" s="78"/>
      <c r="G217" s="78">
        <v>40</v>
      </c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>
        <f t="shared" si="18"/>
        <v>0</v>
      </c>
      <c r="S217" s="78">
        <f t="shared" si="19"/>
        <v>40</v>
      </c>
      <c r="T217" s="78">
        <f t="shared" si="20"/>
        <v>40</v>
      </c>
    </row>
    <row r="218" spans="2:20" ht="12.75">
      <c r="B218" s="78">
        <v>27</v>
      </c>
      <c r="C218" s="88" t="s">
        <v>283</v>
      </c>
      <c r="D218" s="78">
        <v>2006</v>
      </c>
      <c r="E218" s="221" t="s">
        <v>0</v>
      </c>
      <c r="F218" s="78"/>
      <c r="G218" s="78">
        <v>38</v>
      </c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>
        <f t="shared" si="18"/>
        <v>0</v>
      </c>
      <c r="S218" s="78">
        <f t="shared" si="19"/>
        <v>38</v>
      </c>
      <c r="T218" s="78">
        <f t="shared" si="20"/>
        <v>38</v>
      </c>
    </row>
    <row r="219" spans="2:20" ht="12.75">
      <c r="B219" s="78">
        <v>28</v>
      </c>
      <c r="C219" s="88" t="s">
        <v>283</v>
      </c>
      <c r="D219" s="78">
        <v>2006</v>
      </c>
      <c r="E219" s="221" t="s">
        <v>191</v>
      </c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>
        <v>38</v>
      </c>
      <c r="R219" s="78">
        <f t="shared" si="18"/>
        <v>38</v>
      </c>
      <c r="S219" s="78">
        <f t="shared" si="19"/>
        <v>0</v>
      </c>
      <c r="T219" s="78">
        <f t="shared" si="20"/>
        <v>38</v>
      </c>
    </row>
    <row r="220" spans="2:20" ht="12.75">
      <c r="B220" s="78">
        <v>29</v>
      </c>
      <c r="C220" s="88" t="s">
        <v>1047</v>
      </c>
      <c r="D220" s="78">
        <v>2006</v>
      </c>
      <c r="E220" s="221" t="s">
        <v>1048</v>
      </c>
      <c r="F220" s="78"/>
      <c r="G220" s="78"/>
      <c r="H220" s="78"/>
      <c r="I220" s="78"/>
      <c r="J220" s="78"/>
      <c r="K220" s="78"/>
      <c r="L220" s="78"/>
      <c r="M220" s="78"/>
      <c r="N220" s="78"/>
      <c r="O220" s="78">
        <v>31</v>
      </c>
      <c r="P220" s="78"/>
      <c r="Q220" s="78">
        <v>7</v>
      </c>
      <c r="R220" s="78">
        <f t="shared" si="18"/>
        <v>38</v>
      </c>
      <c r="S220" s="78">
        <f t="shared" si="19"/>
        <v>0</v>
      </c>
      <c r="T220" s="78">
        <f t="shared" si="20"/>
        <v>38</v>
      </c>
    </row>
    <row r="221" spans="2:20" ht="12.75">
      <c r="B221" s="78">
        <v>30</v>
      </c>
      <c r="C221" s="88" t="s">
        <v>1076</v>
      </c>
      <c r="D221" s="78">
        <v>2006</v>
      </c>
      <c r="E221" s="221" t="s">
        <v>1049</v>
      </c>
      <c r="F221" s="78"/>
      <c r="G221" s="78"/>
      <c r="H221" s="78"/>
      <c r="I221" s="78"/>
      <c r="J221" s="78"/>
      <c r="K221" s="78"/>
      <c r="L221" s="78"/>
      <c r="M221" s="78"/>
      <c r="N221" s="78"/>
      <c r="O221" s="78">
        <v>30</v>
      </c>
      <c r="P221" s="78"/>
      <c r="Q221" s="78">
        <v>6</v>
      </c>
      <c r="R221" s="78">
        <f t="shared" si="18"/>
        <v>36</v>
      </c>
      <c r="S221" s="78">
        <f t="shared" si="19"/>
        <v>0</v>
      </c>
      <c r="T221" s="78">
        <f t="shared" si="20"/>
        <v>36</v>
      </c>
    </row>
    <row r="222" spans="2:20" ht="12.75">
      <c r="B222" s="78">
        <v>31</v>
      </c>
      <c r="C222" s="88" t="s">
        <v>1077</v>
      </c>
      <c r="D222" s="78">
        <v>2005</v>
      </c>
      <c r="E222" s="221" t="s">
        <v>933</v>
      </c>
      <c r="F222" s="78"/>
      <c r="G222" s="78"/>
      <c r="H222" s="78"/>
      <c r="I222" s="78"/>
      <c r="J222" s="78"/>
      <c r="K222" s="78"/>
      <c r="L222" s="78"/>
      <c r="M222" s="78"/>
      <c r="N222" s="78"/>
      <c r="O222" s="78">
        <v>34</v>
      </c>
      <c r="P222" s="78"/>
      <c r="Q222" s="78"/>
      <c r="R222" s="78">
        <f t="shared" si="18"/>
        <v>34</v>
      </c>
      <c r="S222" s="78">
        <f t="shared" si="19"/>
        <v>0</v>
      </c>
      <c r="T222" s="78">
        <f t="shared" si="20"/>
        <v>34</v>
      </c>
    </row>
    <row r="223" spans="2:20" ht="12.75">
      <c r="B223" s="78">
        <v>32</v>
      </c>
      <c r="C223" s="88" t="s">
        <v>399</v>
      </c>
      <c r="D223" s="78">
        <v>2006</v>
      </c>
      <c r="E223" s="221" t="s">
        <v>0</v>
      </c>
      <c r="F223" s="78"/>
      <c r="G223" s="78"/>
      <c r="H223" s="78">
        <v>31</v>
      </c>
      <c r="I223" s="78"/>
      <c r="J223" s="78"/>
      <c r="K223" s="78"/>
      <c r="L223" s="78"/>
      <c r="M223" s="78"/>
      <c r="N223" s="78"/>
      <c r="O223" s="78"/>
      <c r="P223" s="78"/>
      <c r="Q223" s="78"/>
      <c r="R223" s="78">
        <f t="shared" si="18"/>
        <v>31</v>
      </c>
      <c r="S223" s="78">
        <f t="shared" si="19"/>
        <v>0</v>
      </c>
      <c r="T223" s="78">
        <f t="shared" si="20"/>
        <v>31</v>
      </c>
    </row>
    <row r="224" spans="2:20" ht="12.75">
      <c r="B224" s="78">
        <v>33</v>
      </c>
      <c r="C224" s="88" t="s">
        <v>1050</v>
      </c>
      <c r="D224" s="78">
        <v>2006</v>
      </c>
      <c r="E224" s="221" t="s">
        <v>1051</v>
      </c>
      <c r="F224" s="78"/>
      <c r="G224" s="78"/>
      <c r="H224" s="78"/>
      <c r="I224" s="78"/>
      <c r="J224" s="78"/>
      <c r="K224" s="78"/>
      <c r="L224" s="78"/>
      <c r="M224" s="78"/>
      <c r="N224" s="78"/>
      <c r="O224" s="78">
        <v>28</v>
      </c>
      <c r="P224" s="78"/>
      <c r="Q224" s="78"/>
      <c r="R224" s="78">
        <f t="shared" si="18"/>
        <v>28</v>
      </c>
      <c r="S224" s="78">
        <f t="shared" si="19"/>
        <v>0</v>
      </c>
      <c r="T224" s="78">
        <f t="shared" si="20"/>
        <v>28</v>
      </c>
    </row>
    <row r="225" spans="2:20" ht="12.75">
      <c r="B225" s="78">
        <v>34</v>
      </c>
      <c r="C225" s="88" t="s">
        <v>1337</v>
      </c>
      <c r="D225" s="78">
        <v>2006</v>
      </c>
      <c r="E225" s="221" t="s">
        <v>184</v>
      </c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>
        <v>28</v>
      </c>
      <c r="R225" s="78">
        <f t="shared" si="18"/>
        <v>28</v>
      </c>
      <c r="S225" s="78">
        <f t="shared" si="19"/>
        <v>0</v>
      </c>
      <c r="T225" s="78">
        <f t="shared" si="20"/>
        <v>28</v>
      </c>
    </row>
    <row r="226" spans="2:20" ht="12.75">
      <c r="B226" s="78">
        <v>35</v>
      </c>
      <c r="C226" s="88" t="s">
        <v>408</v>
      </c>
      <c r="D226" s="78">
        <v>2006</v>
      </c>
      <c r="E226" s="221" t="s">
        <v>39</v>
      </c>
      <c r="F226" s="78"/>
      <c r="G226" s="78"/>
      <c r="H226" s="78">
        <v>22</v>
      </c>
      <c r="I226" s="78"/>
      <c r="J226" s="78"/>
      <c r="K226" s="78"/>
      <c r="L226" s="78"/>
      <c r="M226" s="78"/>
      <c r="N226" s="78"/>
      <c r="O226" s="78"/>
      <c r="P226" s="78"/>
      <c r="Q226" s="78"/>
      <c r="R226" s="78">
        <f t="shared" si="18"/>
        <v>22</v>
      </c>
      <c r="S226" s="78">
        <f t="shared" si="19"/>
        <v>0</v>
      </c>
      <c r="T226" s="78">
        <f t="shared" si="20"/>
        <v>22</v>
      </c>
    </row>
    <row r="227" spans="2:20" ht="12.75">
      <c r="B227" s="78">
        <v>36</v>
      </c>
      <c r="C227" s="88" t="s">
        <v>410</v>
      </c>
      <c r="D227" s="78">
        <v>2005</v>
      </c>
      <c r="E227" s="221" t="s">
        <v>37</v>
      </c>
      <c r="F227" s="78"/>
      <c r="G227" s="78"/>
      <c r="H227" s="78">
        <v>20</v>
      </c>
      <c r="I227" s="78"/>
      <c r="J227" s="78"/>
      <c r="K227" s="78"/>
      <c r="L227" s="78"/>
      <c r="M227" s="78"/>
      <c r="N227" s="78"/>
      <c r="O227" s="78"/>
      <c r="P227" s="78"/>
      <c r="Q227" s="78"/>
      <c r="R227" s="78">
        <f t="shared" si="18"/>
        <v>20</v>
      </c>
      <c r="S227" s="78">
        <f t="shared" si="19"/>
        <v>0</v>
      </c>
      <c r="T227" s="78">
        <f t="shared" si="20"/>
        <v>20</v>
      </c>
    </row>
    <row r="228" spans="2:20" ht="12.75">
      <c r="B228" s="78">
        <v>37</v>
      </c>
      <c r="C228" s="88" t="s">
        <v>1339</v>
      </c>
      <c r="D228" s="78">
        <v>2006</v>
      </c>
      <c r="E228" s="221" t="s">
        <v>1275</v>
      </c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>
        <v>18</v>
      </c>
      <c r="R228" s="78">
        <f t="shared" si="18"/>
        <v>18</v>
      </c>
      <c r="S228" s="78">
        <f t="shared" si="19"/>
        <v>0</v>
      </c>
      <c r="T228" s="78">
        <f t="shared" si="20"/>
        <v>18</v>
      </c>
    </row>
    <row r="229" spans="2:20" ht="12.75">
      <c r="B229" s="78">
        <v>38</v>
      </c>
      <c r="C229" s="88" t="s">
        <v>1340</v>
      </c>
      <c r="D229" s="78">
        <v>2006</v>
      </c>
      <c r="E229" s="221" t="s">
        <v>1257</v>
      </c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>
        <v>14</v>
      </c>
      <c r="R229" s="78">
        <f t="shared" si="18"/>
        <v>14</v>
      </c>
      <c r="S229" s="78">
        <f t="shared" si="19"/>
        <v>0</v>
      </c>
      <c r="T229" s="78">
        <f t="shared" si="20"/>
        <v>14</v>
      </c>
    </row>
    <row r="230" spans="2:20" ht="12.75">
      <c r="B230" s="78">
        <v>39</v>
      </c>
      <c r="C230" s="88" t="s">
        <v>1341</v>
      </c>
      <c r="D230" s="78">
        <v>2006</v>
      </c>
      <c r="E230" s="221" t="s">
        <v>1275</v>
      </c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>
        <v>12</v>
      </c>
      <c r="R230" s="78">
        <f t="shared" si="18"/>
        <v>12</v>
      </c>
      <c r="S230" s="78">
        <f t="shared" si="19"/>
        <v>0</v>
      </c>
      <c r="T230" s="78">
        <f t="shared" si="20"/>
        <v>12</v>
      </c>
    </row>
    <row r="231" spans="2:20" ht="12.75">
      <c r="B231" s="78">
        <v>40</v>
      </c>
      <c r="C231" s="88" t="s">
        <v>1343</v>
      </c>
      <c r="D231" s="78">
        <v>2006</v>
      </c>
      <c r="E231" s="221" t="s">
        <v>1257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>
        <v>9</v>
      </c>
      <c r="R231" s="78">
        <f t="shared" si="18"/>
        <v>9</v>
      </c>
      <c r="S231" s="78">
        <f t="shared" si="19"/>
        <v>0</v>
      </c>
      <c r="T231" s="78">
        <f t="shared" si="20"/>
        <v>9</v>
      </c>
    </row>
    <row r="232" spans="2:20" ht="12.75">
      <c r="B232" s="78">
        <v>41</v>
      </c>
      <c r="C232" s="88" t="s">
        <v>1344</v>
      </c>
      <c r="D232" s="78">
        <v>2006</v>
      </c>
      <c r="E232" s="221" t="s">
        <v>191</v>
      </c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>
        <v>8</v>
      </c>
      <c r="R232" s="78">
        <f t="shared" si="18"/>
        <v>8</v>
      </c>
      <c r="S232" s="78">
        <f t="shared" si="19"/>
        <v>0</v>
      </c>
      <c r="T232" s="78">
        <f t="shared" si="20"/>
        <v>8</v>
      </c>
    </row>
    <row r="233" spans="2:20" ht="12.75">
      <c r="B233" s="78">
        <v>42</v>
      </c>
      <c r="C233" s="88" t="s">
        <v>1346</v>
      </c>
      <c r="D233" s="78">
        <v>2006</v>
      </c>
      <c r="E233" s="221" t="s">
        <v>1257</v>
      </c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>
        <v>5</v>
      </c>
      <c r="R233" s="78">
        <f t="shared" si="18"/>
        <v>5</v>
      </c>
      <c r="S233" s="78">
        <f t="shared" si="19"/>
        <v>0</v>
      </c>
      <c r="T233" s="78">
        <f t="shared" si="20"/>
        <v>5</v>
      </c>
    </row>
    <row r="234" spans="2:20" s="39" customFormat="1" ht="15">
      <c r="B234" s="30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</row>
    <row r="235" spans="2:20" s="2" customFormat="1" ht="18.75">
      <c r="B235" s="33"/>
      <c r="C235" s="48" t="s">
        <v>11</v>
      </c>
      <c r="D235" s="48" t="s">
        <v>31</v>
      </c>
      <c r="E235" s="48" t="s">
        <v>26</v>
      </c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2:20" s="38" customFormat="1" ht="75">
      <c r="B236" s="36" t="s">
        <v>67</v>
      </c>
      <c r="C236" s="36" t="s">
        <v>34</v>
      </c>
      <c r="D236" s="36" t="s">
        <v>58</v>
      </c>
      <c r="E236" s="36" t="s">
        <v>41</v>
      </c>
      <c r="F236" s="37" t="s">
        <v>85</v>
      </c>
      <c r="G236" s="37" t="s">
        <v>87</v>
      </c>
      <c r="H236" s="37" t="s">
        <v>88</v>
      </c>
      <c r="I236" s="37" t="s">
        <v>89</v>
      </c>
      <c r="J236" s="37" t="s">
        <v>90</v>
      </c>
      <c r="K236" s="37" t="s">
        <v>91</v>
      </c>
      <c r="L236" s="37" t="s">
        <v>778</v>
      </c>
      <c r="M236" s="37" t="s">
        <v>92</v>
      </c>
      <c r="N236" s="37" t="s">
        <v>93</v>
      </c>
      <c r="O236" s="37" t="s">
        <v>94</v>
      </c>
      <c r="P236" s="37" t="s">
        <v>95</v>
      </c>
      <c r="Q236" s="37" t="s">
        <v>96</v>
      </c>
      <c r="R236" s="37" t="s">
        <v>69</v>
      </c>
      <c r="S236" s="37" t="s">
        <v>68</v>
      </c>
      <c r="T236" s="37" t="s">
        <v>70</v>
      </c>
    </row>
    <row r="237" spans="2:20" ht="12.75">
      <c r="B237" s="78">
        <v>1</v>
      </c>
      <c r="C237" s="88" t="s">
        <v>161</v>
      </c>
      <c r="D237" s="78">
        <v>2003</v>
      </c>
      <c r="E237" s="78" t="s">
        <v>37</v>
      </c>
      <c r="F237" s="78">
        <v>60</v>
      </c>
      <c r="G237" s="78">
        <v>60</v>
      </c>
      <c r="H237" s="78">
        <v>54</v>
      </c>
      <c r="I237" s="78">
        <v>60</v>
      </c>
      <c r="J237" s="78">
        <v>60</v>
      </c>
      <c r="K237" s="78"/>
      <c r="L237" s="78">
        <v>60</v>
      </c>
      <c r="M237" s="78"/>
      <c r="N237" s="78"/>
      <c r="O237" s="78">
        <v>60</v>
      </c>
      <c r="P237" s="78">
        <v>60</v>
      </c>
      <c r="Q237" s="78"/>
      <c r="R237" s="78">
        <f aca="true" t="shared" si="21" ref="R237:R253">H237+I237+K237+N237+O237+Q237</f>
        <v>174</v>
      </c>
      <c r="S237" s="78">
        <f aca="true" t="shared" si="22" ref="S237:S253">F237+G237+J237+L237+M237+P237</f>
        <v>300</v>
      </c>
      <c r="T237" s="78">
        <f aca="true" t="shared" si="23" ref="T237:T253">R237+S237</f>
        <v>474</v>
      </c>
    </row>
    <row r="238" spans="2:20" ht="12.75">
      <c r="B238" s="78">
        <v>2</v>
      </c>
      <c r="C238" s="88" t="s">
        <v>546</v>
      </c>
      <c r="D238" s="78">
        <v>2004</v>
      </c>
      <c r="E238" s="78" t="s">
        <v>461</v>
      </c>
      <c r="F238" s="78"/>
      <c r="G238" s="78"/>
      <c r="H238" s="78"/>
      <c r="I238" s="78">
        <v>54</v>
      </c>
      <c r="J238" s="78">
        <v>54</v>
      </c>
      <c r="K238" s="78"/>
      <c r="L238" s="78"/>
      <c r="M238" s="78"/>
      <c r="N238" s="78"/>
      <c r="O238" s="78">
        <v>54</v>
      </c>
      <c r="P238" s="78"/>
      <c r="Q238" s="78">
        <v>60</v>
      </c>
      <c r="R238" s="78">
        <f t="shared" si="21"/>
        <v>168</v>
      </c>
      <c r="S238" s="78">
        <f t="shared" si="22"/>
        <v>54</v>
      </c>
      <c r="T238" s="78">
        <f t="shared" si="23"/>
        <v>222</v>
      </c>
    </row>
    <row r="239" spans="2:20" ht="12.75">
      <c r="B239" s="78">
        <v>3</v>
      </c>
      <c r="C239" s="88" t="s">
        <v>165</v>
      </c>
      <c r="D239" s="78">
        <v>2003</v>
      </c>
      <c r="E239" s="78" t="s">
        <v>39</v>
      </c>
      <c r="F239" s="78">
        <v>54</v>
      </c>
      <c r="G239" s="78"/>
      <c r="H239" s="78"/>
      <c r="I239" s="78">
        <v>48</v>
      </c>
      <c r="J239" s="78">
        <v>48</v>
      </c>
      <c r="K239" s="78"/>
      <c r="L239" s="78"/>
      <c r="M239" s="78"/>
      <c r="N239" s="78"/>
      <c r="O239" s="78"/>
      <c r="P239" s="78"/>
      <c r="Q239" s="78"/>
      <c r="R239" s="78">
        <f t="shared" si="21"/>
        <v>48</v>
      </c>
      <c r="S239" s="78">
        <f t="shared" si="22"/>
        <v>102</v>
      </c>
      <c r="T239" s="78">
        <f t="shared" si="23"/>
        <v>150</v>
      </c>
    </row>
    <row r="240" spans="2:20" ht="12.75">
      <c r="B240" s="78">
        <v>4</v>
      </c>
      <c r="C240" s="88" t="s">
        <v>550</v>
      </c>
      <c r="D240" s="78">
        <v>2003</v>
      </c>
      <c r="E240" s="78" t="s">
        <v>481</v>
      </c>
      <c r="F240" s="78"/>
      <c r="G240" s="78"/>
      <c r="H240" s="78"/>
      <c r="I240" s="78">
        <v>43</v>
      </c>
      <c r="J240" s="78">
        <v>43</v>
      </c>
      <c r="K240" s="78"/>
      <c r="L240" s="78">
        <v>54</v>
      </c>
      <c r="M240" s="78"/>
      <c r="N240" s="78"/>
      <c r="O240" s="78"/>
      <c r="P240" s="78"/>
      <c r="Q240" s="78"/>
      <c r="R240" s="78">
        <f t="shared" si="21"/>
        <v>43</v>
      </c>
      <c r="S240" s="78">
        <f t="shared" si="22"/>
        <v>97</v>
      </c>
      <c r="T240" s="78">
        <f t="shared" si="23"/>
        <v>140</v>
      </c>
    </row>
    <row r="241" spans="2:20" ht="12.75">
      <c r="B241" s="78">
        <v>5</v>
      </c>
      <c r="C241" s="88" t="s">
        <v>169</v>
      </c>
      <c r="D241" s="78">
        <v>2004</v>
      </c>
      <c r="E241" s="78" t="s">
        <v>0</v>
      </c>
      <c r="F241" s="78">
        <v>48</v>
      </c>
      <c r="G241" s="78">
        <v>48</v>
      </c>
      <c r="H241" s="78"/>
      <c r="I241" s="78"/>
      <c r="J241" s="78"/>
      <c r="K241" s="78"/>
      <c r="L241" s="78"/>
      <c r="M241" s="78"/>
      <c r="N241" s="78"/>
      <c r="O241" s="78"/>
      <c r="P241" s="78"/>
      <c r="Q241" s="78">
        <v>43</v>
      </c>
      <c r="R241" s="78">
        <f t="shared" si="21"/>
        <v>43</v>
      </c>
      <c r="S241" s="78">
        <f t="shared" si="22"/>
        <v>96</v>
      </c>
      <c r="T241" s="78">
        <f t="shared" si="23"/>
        <v>139</v>
      </c>
    </row>
    <row r="242" spans="2:20" ht="12.75">
      <c r="B242" s="78">
        <v>6</v>
      </c>
      <c r="C242" s="88" t="s">
        <v>552</v>
      </c>
      <c r="D242" s="78">
        <v>2003</v>
      </c>
      <c r="E242" s="78" t="s">
        <v>481</v>
      </c>
      <c r="F242" s="78"/>
      <c r="G242" s="78"/>
      <c r="H242" s="78"/>
      <c r="I242" s="78">
        <v>40</v>
      </c>
      <c r="J242" s="78">
        <v>40</v>
      </c>
      <c r="K242" s="78"/>
      <c r="L242" s="78"/>
      <c r="M242" s="78"/>
      <c r="N242" s="78"/>
      <c r="O242" s="78"/>
      <c r="P242" s="78"/>
      <c r="Q242" s="78">
        <v>40</v>
      </c>
      <c r="R242" s="78">
        <f t="shared" si="21"/>
        <v>80</v>
      </c>
      <c r="S242" s="78">
        <f t="shared" si="22"/>
        <v>40</v>
      </c>
      <c r="T242" s="78">
        <f t="shared" si="23"/>
        <v>120</v>
      </c>
    </row>
    <row r="243" spans="2:20" ht="12.75">
      <c r="B243" s="78">
        <v>7</v>
      </c>
      <c r="C243" s="88" t="s">
        <v>432</v>
      </c>
      <c r="D243" s="78">
        <v>2004</v>
      </c>
      <c r="E243" s="78" t="s">
        <v>0</v>
      </c>
      <c r="F243" s="78"/>
      <c r="G243" s="78"/>
      <c r="H243" s="78">
        <v>60</v>
      </c>
      <c r="I243" s="78"/>
      <c r="J243" s="78"/>
      <c r="K243" s="78"/>
      <c r="L243" s="78"/>
      <c r="M243" s="78"/>
      <c r="N243" s="78"/>
      <c r="O243" s="78"/>
      <c r="P243" s="78"/>
      <c r="Q243" s="78"/>
      <c r="R243" s="78">
        <f t="shared" si="21"/>
        <v>60</v>
      </c>
      <c r="S243" s="78">
        <f t="shared" si="22"/>
        <v>0</v>
      </c>
      <c r="T243" s="78">
        <f t="shared" si="23"/>
        <v>60</v>
      </c>
    </row>
    <row r="244" spans="2:20" ht="12.75">
      <c r="B244" s="78">
        <v>8</v>
      </c>
      <c r="C244" s="88" t="s">
        <v>676</v>
      </c>
      <c r="D244" s="78">
        <v>2004</v>
      </c>
      <c r="E244" s="78" t="s">
        <v>0</v>
      </c>
      <c r="F244" s="78"/>
      <c r="G244" s="78"/>
      <c r="H244" s="78"/>
      <c r="I244" s="78">
        <v>60</v>
      </c>
      <c r="J244" s="78"/>
      <c r="K244" s="78"/>
      <c r="L244" s="78"/>
      <c r="M244" s="78"/>
      <c r="N244" s="78"/>
      <c r="O244" s="78"/>
      <c r="P244" s="78"/>
      <c r="Q244" s="78"/>
      <c r="R244" s="78">
        <f t="shared" si="21"/>
        <v>60</v>
      </c>
      <c r="S244" s="78">
        <f t="shared" si="22"/>
        <v>0</v>
      </c>
      <c r="T244" s="78">
        <f t="shared" si="23"/>
        <v>60</v>
      </c>
    </row>
    <row r="245" spans="2:20" ht="12.75">
      <c r="B245" s="78">
        <v>9</v>
      </c>
      <c r="C245" s="88" t="s">
        <v>269</v>
      </c>
      <c r="D245" s="78">
        <v>2004</v>
      </c>
      <c r="E245" s="78" t="s">
        <v>0</v>
      </c>
      <c r="F245" s="78"/>
      <c r="G245" s="78">
        <v>54</v>
      </c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>
        <f t="shared" si="21"/>
        <v>0</v>
      </c>
      <c r="S245" s="78">
        <f t="shared" si="22"/>
        <v>54</v>
      </c>
      <c r="T245" s="78">
        <f t="shared" si="23"/>
        <v>54</v>
      </c>
    </row>
    <row r="246" spans="2:20" ht="12.75">
      <c r="B246" s="78">
        <v>10</v>
      </c>
      <c r="C246" s="88" t="s">
        <v>1332</v>
      </c>
      <c r="D246" s="78">
        <v>2003</v>
      </c>
      <c r="E246" s="78" t="s">
        <v>1257</v>
      </c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>
        <v>54</v>
      </c>
      <c r="R246" s="78">
        <f t="shared" si="21"/>
        <v>54</v>
      </c>
      <c r="S246" s="78">
        <f t="shared" si="22"/>
        <v>0</v>
      </c>
      <c r="T246" s="78">
        <f t="shared" si="23"/>
        <v>54</v>
      </c>
    </row>
    <row r="247" spans="2:20" ht="12.75">
      <c r="B247" s="78">
        <v>11</v>
      </c>
      <c r="C247" s="88" t="s">
        <v>436</v>
      </c>
      <c r="D247" s="78">
        <v>2003</v>
      </c>
      <c r="E247" s="78" t="s">
        <v>0</v>
      </c>
      <c r="F247" s="78"/>
      <c r="G247" s="78"/>
      <c r="H247" s="78">
        <v>48</v>
      </c>
      <c r="I247" s="78"/>
      <c r="J247" s="78"/>
      <c r="K247" s="78"/>
      <c r="L247" s="78"/>
      <c r="M247" s="78"/>
      <c r="N247" s="78"/>
      <c r="O247" s="78"/>
      <c r="P247" s="78"/>
      <c r="Q247" s="78"/>
      <c r="R247" s="78">
        <f t="shared" si="21"/>
        <v>48</v>
      </c>
      <c r="S247" s="78">
        <f t="shared" si="22"/>
        <v>0</v>
      </c>
      <c r="T247" s="78">
        <f t="shared" si="23"/>
        <v>48</v>
      </c>
    </row>
    <row r="248" spans="2:20" ht="12.75">
      <c r="B248" s="78">
        <v>12</v>
      </c>
      <c r="C248" s="88" t="s">
        <v>1333</v>
      </c>
      <c r="D248" s="78">
        <v>2004</v>
      </c>
      <c r="E248" s="78" t="s">
        <v>191</v>
      </c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>
        <v>48</v>
      </c>
      <c r="R248" s="78">
        <f t="shared" si="21"/>
        <v>48</v>
      </c>
      <c r="S248" s="78">
        <f t="shared" si="22"/>
        <v>0</v>
      </c>
      <c r="T248" s="78">
        <f t="shared" si="23"/>
        <v>48</v>
      </c>
    </row>
    <row r="249" spans="2:20" ht="12.75">
      <c r="B249" s="78">
        <v>13</v>
      </c>
      <c r="C249" s="88" t="s">
        <v>272</v>
      </c>
      <c r="D249" s="78">
        <v>2004</v>
      </c>
      <c r="E249" s="78" t="s">
        <v>37</v>
      </c>
      <c r="F249" s="78"/>
      <c r="G249" s="78">
        <v>43</v>
      </c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>
        <f t="shared" si="21"/>
        <v>0</v>
      </c>
      <c r="S249" s="78">
        <f t="shared" si="22"/>
        <v>43</v>
      </c>
      <c r="T249" s="78">
        <f t="shared" si="23"/>
        <v>43</v>
      </c>
    </row>
    <row r="250" spans="2:20" ht="12.75">
      <c r="B250" s="78">
        <v>14</v>
      </c>
      <c r="C250" s="88" t="s">
        <v>438</v>
      </c>
      <c r="D250" s="78">
        <v>2003</v>
      </c>
      <c r="E250" s="78" t="s">
        <v>39</v>
      </c>
      <c r="F250" s="78"/>
      <c r="G250" s="78"/>
      <c r="H250" s="78">
        <v>43</v>
      </c>
      <c r="I250" s="78"/>
      <c r="J250" s="78"/>
      <c r="K250" s="78"/>
      <c r="L250" s="78"/>
      <c r="M250" s="78"/>
      <c r="N250" s="78"/>
      <c r="O250" s="78"/>
      <c r="P250" s="78"/>
      <c r="Q250" s="78"/>
      <c r="R250" s="78">
        <f t="shared" si="21"/>
        <v>43</v>
      </c>
      <c r="S250" s="78">
        <f t="shared" si="22"/>
        <v>0</v>
      </c>
      <c r="T250" s="78">
        <f t="shared" si="23"/>
        <v>43</v>
      </c>
    </row>
    <row r="251" spans="2:20" ht="12.75">
      <c r="B251" s="78">
        <v>15</v>
      </c>
      <c r="C251" s="88" t="s">
        <v>439</v>
      </c>
      <c r="D251" s="78">
        <v>2004</v>
      </c>
      <c r="E251" s="78" t="s">
        <v>0</v>
      </c>
      <c r="F251" s="78"/>
      <c r="G251" s="78"/>
      <c r="H251" s="78">
        <v>40</v>
      </c>
      <c r="I251" s="78"/>
      <c r="J251" s="78"/>
      <c r="K251" s="78"/>
      <c r="L251" s="78"/>
      <c r="M251" s="78"/>
      <c r="N251" s="78"/>
      <c r="O251" s="78"/>
      <c r="P251" s="78"/>
      <c r="Q251" s="78"/>
      <c r="R251" s="78">
        <f t="shared" si="21"/>
        <v>40</v>
      </c>
      <c r="S251" s="78">
        <f t="shared" si="22"/>
        <v>0</v>
      </c>
      <c r="T251" s="78">
        <f t="shared" si="23"/>
        <v>40</v>
      </c>
    </row>
    <row r="252" spans="2:20" ht="12.75">
      <c r="B252" s="78">
        <v>16</v>
      </c>
      <c r="C252" s="88" t="s">
        <v>1334</v>
      </c>
      <c r="D252" s="78">
        <v>2003</v>
      </c>
      <c r="E252" s="78" t="s">
        <v>1257</v>
      </c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>
        <v>38</v>
      </c>
      <c r="R252" s="78">
        <f t="shared" si="21"/>
        <v>38</v>
      </c>
      <c r="S252" s="78">
        <f t="shared" si="22"/>
        <v>0</v>
      </c>
      <c r="T252" s="78">
        <f t="shared" si="23"/>
        <v>38</v>
      </c>
    </row>
    <row r="253" spans="2:20" ht="12.75">
      <c r="B253" s="78">
        <v>17</v>
      </c>
      <c r="C253" s="88" t="s">
        <v>414</v>
      </c>
      <c r="D253" s="78">
        <v>2004</v>
      </c>
      <c r="E253" s="78" t="s">
        <v>0</v>
      </c>
      <c r="F253" s="78"/>
      <c r="G253" s="78"/>
      <c r="H253" s="78">
        <v>36</v>
      </c>
      <c r="I253" s="78"/>
      <c r="J253" s="78"/>
      <c r="K253" s="78"/>
      <c r="L253" s="78"/>
      <c r="M253" s="78"/>
      <c r="N253" s="78"/>
      <c r="O253" s="78"/>
      <c r="P253" s="78"/>
      <c r="Q253" s="78"/>
      <c r="R253" s="78">
        <f t="shared" si="21"/>
        <v>36</v>
      </c>
      <c r="S253" s="78">
        <f t="shared" si="22"/>
        <v>0</v>
      </c>
      <c r="T253" s="78">
        <f t="shared" si="23"/>
        <v>36</v>
      </c>
    </row>
    <row r="254" s="233" customFormat="1" ht="12.75"/>
    <row r="255" spans="2:7" s="2" customFormat="1" ht="18.75">
      <c r="B255" s="33"/>
      <c r="C255" s="48" t="s">
        <v>14</v>
      </c>
      <c r="D255" s="48" t="s">
        <v>80</v>
      </c>
      <c r="E255" s="48" t="s">
        <v>27</v>
      </c>
      <c r="G255" s="40"/>
    </row>
    <row r="256" spans="2:20" s="38" customFormat="1" ht="72.75" customHeight="1">
      <c r="B256" s="36" t="s">
        <v>67</v>
      </c>
      <c r="C256" s="36" t="s">
        <v>34</v>
      </c>
      <c r="D256" s="36" t="s">
        <v>58</v>
      </c>
      <c r="E256" s="36" t="s">
        <v>41</v>
      </c>
      <c r="F256" s="37" t="s">
        <v>85</v>
      </c>
      <c r="G256" s="37" t="s">
        <v>87</v>
      </c>
      <c r="H256" s="37" t="s">
        <v>88</v>
      </c>
      <c r="I256" s="37" t="s">
        <v>89</v>
      </c>
      <c r="J256" s="37" t="s">
        <v>90</v>
      </c>
      <c r="K256" s="37" t="s">
        <v>91</v>
      </c>
      <c r="L256" s="37" t="s">
        <v>778</v>
      </c>
      <c r="M256" s="37" t="s">
        <v>92</v>
      </c>
      <c r="N256" s="37" t="s">
        <v>93</v>
      </c>
      <c r="O256" s="37" t="s">
        <v>94</v>
      </c>
      <c r="P256" s="37" t="s">
        <v>95</v>
      </c>
      <c r="Q256" s="37" t="s">
        <v>96</v>
      </c>
      <c r="R256" s="37" t="s">
        <v>69</v>
      </c>
      <c r="S256" s="37" t="s">
        <v>68</v>
      </c>
      <c r="T256" s="37" t="s">
        <v>70</v>
      </c>
    </row>
    <row r="257" spans="2:20" ht="12.75">
      <c r="B257" s="78">
        <v>1</v>
      </c>
      <c r="C257" s="88" t="s">
        <v>55</v>
      </c>
      <c r="D257" s="78">
        <v>1994</v>
      </c>
      <c r="E257" s="78" t="s">
        <v>39</v>
      </c>
      <c r="F257" s="78">
        <v>54</v>
      </c>
      <c r="G257" s="78">
        <v>54</v>
      </c>
      <c r="H257" s="78">
        <v>48</v>
      </c>
      <c r="I257" s="78">
        <v>48</v>
      </c>
      <c r="J257" s="78">
        <v>48</v>
      </c>
      <c r="K257" s="78"/>
      <c r="L257" s="78">
        <v>54</v>
      </c>
      <c r="M257" s="78"/>
      <c r="N257" s="78"/>
      <c r="O257" s="78">
        <v>54</v>
      </c>
      <c r="P257" s="78">
        <v>60</v>
      </c>
      <c r="Q257" s="78">
        <v>43</v>
      </c>
      <c r="R257" s="78">
        <f aca="true" t="shared" si="24" ref="R257:R266">H257+I257+K257+N257+O257+Q257</f>
        <v>193</v>
      </c>
      <c r="S257" s="78">
        <f aca="true" t="shared" si="25" ref="S257:S266">F257+G257+J257+L257+M257+P257</f>
        <v>270</v>
      </c>
      <c r="T257" s="78">
        <f aca="true" t="shared" si="26" ref="T257:T266">R257+S257</f>
        <v>463</v>
      </c>
    </row>
    <row r="258" spans="2:20" ht="12.75">
      <c r="B258" s="78">
        <v>2</v>
      </c>
      <c r="C258" s="88" t="s">
        <v>74</v>
      </c>
      <c r="D258" s="78">
        <v>2002</v>
      </c>
      <c r="E258" s="221" t="s">
        <v>1411</v>
      </c>
      <c r="F258" s="78">
        <v>60</v>
      </c>
      <c r="G258" s="78">
        <v>60</v>
      </c>
      <c r="H258" s="78"/>
      <c r="I258" s="78"/>
      <c r="J258" s="78"/>
      <c r="K258" s="78"/>
      <c r="L258" s="78">
        <v>60</v>
      </c>
      <c r="M258" s="78"/>
      <c r="N258" s="78"/>
      <c r="O258" s="78"/>
      <c r="P258" s="78"/>
      <c r="Q258" s="78"/>
      <c r="R258" s="78">
        <f t="shared" si="24"/>
        <v>0</v>
      </c>
      <c r="S258" s="78">
        <f t="shared" si="25"/>
        <v>180</v>
      </c>
      <c r="T258" s="78">
        <f t="shared" si="26"/>
        <v>180</v>
      </c>
    </row>
    <row r="259" spans="2:20" ht="12.75">
      <c r="B259" s="78">
        <v>3</v>
      </c>
      <c r="C259" s="88" t="s">
        <v>437</v>
      </c>
      <c r="D259" s="78">
        <v>2001</v>
      </c>
      <c r="E259" s="78" t="s">
        <v>37</v>
      </c>
      <c r="F259" s="78"/>
      <c r="G259" s="78"/>
      <c r="H259" s="78">
        <v>54</v>
      </c>
      <c r="I259" s="78">
        <v>60</v>
      </c>
      <c r="J259" s="78">
        <v>60</v>
      </c>
      <c r="K259" s="78"/>
      <c r="L259" s="78"/>
      <c r="M259" s="78"/>
      <c r="N259" s="78"/>
      <c r="O259" s="78"/>
      <c r="P259" s="78"/>
      <c r="Q259" s="78"/>
      <c r="R259" s="78">
        <f t="shared" si="24"/>
        <v>114</v>
      </c>
      <c r="S259" s="78">
        <f t="shared" si="25"/>
        <v>60</v>
      </c>
      <c r="T259" s="78">
        <f t="shared" si="26"/>
        <v>174</v>
      </c>
    </row>
    <row r="260" spans="2:20" ht="12.75">
      <c r="B260" s="78">
        <v>4</v>
      </c>
      <c r="C260" s="88" t="s">
        <v>684</v>
      </c>
      <c r="D260" s="78">
        <v>1994</v>
      </c>
      <c r="E260" s="78" t="s">
        <v>457</v>
      </c>
      <c r="F260" s="78"/>
      <c r="G260" s="78"/>
      <c r="H260" s="78"/>
      <c r="I260" s="78">
        <v>60</v>
      </c>
      <c r="J260" s="78"/>
      <c r="K260" s="78"/>
      <c r="L260" s="78"/>
      <c r="M260" s="78"/>
      <c r="N260" s="78"/>
      <c r="O260" s="78"/>
      <c r="P260" s="78"/>
      <c r="Q260" s="78">
        <v>60</v>
      </c>
      <c r="R260" s="78">
        <f t="shared" si="24"/>
        <v>120</v>
      </c>
      <c r="S260" s="78">
        <f t="shared" si="25"/>
        <v>0</v>
      </c>
      <c r="T260" s="78">
        <f t="shared" si="26"/>
        <v>120</v>
      </c>
    </row>
    <row r="261" spans="2:20" ht="12.75">
      <c r="B261" s="78">
        <v>5</v>
      </c>
      <c r="C261" s="88" t="s">
        <v>1025</v>
      </c>
      <c r="D261" s="78">
        <v>1997</v>
      </c>
      <c r="E261" s="78" t="s">
        <v>931</v>
      </c>
      <c r="F261" s="78"/>
      <c r="G261" s="78"/>
      <c r="H261" s="78"/>
      <c r="I261" s="78"/>
      <c r="J261" s="78"/>
      <c r="K261" s="78"/>
      <c r="L261" s="78"/>
      <c r="M261" s="78"/>
      <c r="N261" s="78"/>
      <c r="O261" s="78">
        <v>60</v>
      </c>
      <c r="P261" s="78"/>
      <c r="Q261" s="78">
        <v>54</v>
      </c>
      <c r="R261" s="78">
        <f t="shared" si="24"/>
        <v>114</v>
      </c>
      <c r="S261" s="78">
        <f t="shared" si="25"/>
        <v>0</v>
      </c>
      <c r="T261" s="78">
        <f t="shared" si="26"/>
        <v>114</v>
      </c>
    </row>
    <row r="262" spans="2:20" ht="12.75">
      <c r="B262" s="78">
        <v>6</v>
      </c>
      <c r="C262" s="88" t="s">
        <v>560</v>
      </c>
      <c r="D262" s="78">
        <v>2002</v>
      </c>
      <c r="E262" s="78" t="s">
        <v>481</v>
      </c>
      <c r="F262" s="78"/>
      <c r="G262" s="78"/>
      <c r="H262" s="78"/>
      <c r="I262" s="78">
        <v>54</v>
      </c>
      <c r="J262" s="78">
        <v>54</v>
      </c>
      <c r="K262" s="78"/>
      <c r="L262" s="78"/>
      <c r="M262" s="78"/>
      <c r="N262" s="78"/>
      <c r="O262" s="78"/>
      <c r="P262" s="78"/>
      <c r="Q262" s="78"/>
      <c r="R262" s="78">
        <f t="shared" si="24"/>
        <v>54</v>
      </c>
      <c r="S262" s="78">
        <f t="shared" si="25"/>
        <v>54</v>
      </c>
      <c r="T262" s="78">
        <f t="shared" si="26"/>
        <v>108</v>
      </c>
    </row>
    <row r="263" spans="2:20" ht="12.75">
      <c r="B263" s="78">
        <v>7</v>
      </c>
      <c r="C263" s="88" t="s">
        <v>225</v>
      </c>
      <c r="D263" s="78">
        <v>1993</v>
      </c>
      <c r="E263" s="78" t="s">
        <v>0</v>
      </c>
      <c r="F263" s="78"/>
      <c r="G263" s="78">
        <v>48</v>
      </c>
      <c r="H263" s="78"/>
      <c r="I263" s="78"/>
      <c r="J263" s="78"/>
      <c r="K263" s="78"/>
      <c r="L263" s="78">
        <v>48</v>
      </c>
      <c r="M263" s="78"/>
      <c r="N263" s="78"/>
      <c r="O263" s="78"/>
      <c r="P263" s="78"/>
      <c r="Q263" s="78"/>
      <c r="R263" s="78">
        <f t="shared" si="24"/>
        <v>0</v>
      </c>
      <c r="S263" s="78">
        <f t="shared" si="25"/>
        <v>96</v>
      </c>
      <c r="T263" s="78">
        <f t="shared" si="26"/>
        <v>96</v>
      </c>
    </row>
    <row r="264" spans="2:20" ht="12.75">
      <c r="B264" s="78">
        <v>8</v>
      </c>
      <c r="C264" s="88" t="s">
        <v>431</v>
      </c>
      <c r="D264" s="78">
        <v>2001</v>
      </c>
      <c r="E264" s="78" t="s">
        <v>0</v>
      </c>
      <c r="F264" s="78"/>
      <c r="G264" s="78"/>
      <c r="H264" s="78">
        <v>60</v>
      </c>
      <c r="I264" s="78"/>
      <c r="J264" s="78"/>
      <c r="K264" s="78"/>
      <c r="L264" s="78"/>
      <c r="M264" s="78"/>
      <c r="N264" s="78"/>
      <c r="O264" s="78"/>
      <c r="P264" s="78"/>
      <c r="Q264" s="78"/>
      <c r="R264" s="78">
        <f t="shared" si="24"/>
        <v>60</v>
      </c>
      <c r="S264" s="78">
        <f t="shared" si="25"/>
        <v>0</v>
      </c>
      <c r="T264" s="78">
        <f t="shared" si="26"/>
        <v>60</v>
      </c>
    </row>
    <row r="265" spans="2:20" ht="12.75">
      <c r="B265" s="78">
        <v>9</v>
      </c>
      <c r="C265" s="88" t="s">
        <v>1256</v>
      </c>
      <c r="D265" s="78">
        <v>1992</v>
      </c>
      <c r="E265" s="221" t="s">
        <v>397</v>
      </c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>
        <v>48</v>
      </c>
      <c r="R265" s="78">
        <f t="shared" si="24"/>
        <v>48</v>
      </c>
      <c r="S265" s="78">
        <f t="shared" si="25"/>
        <v>0</v>
      </c>
      <c r="T265" s="78">
        <f t="shared" si="26"/>
        <v>48</v>
      </c>
    </row>
    <row r="266" spans="2:20" ht="12.75">
      <c r="B266" s="78">
        <v>10</v>
      </c>
      <c r="C266" s="88" t="s">
        <v>763</v>
      </c>
      <c r="D266" s="78">
        <v>1994</v>
      </c>
      <c r="E266" s="78" t="s">
        <v>0</v>
      </c>
      <c r="F266" s="78"/>
      <c r="G266" s="78"/>
      <c r="H266" s="78"/>
      <c r="I266" s="78"/>
      <c r="J266" s="78"/>
      <c r="K266" s="78"/>
      <c r="L266" s="78">
        <v>43</v>
      </c>
      <c r="M266" s="78"/>
      <c r="N266" s="78"/>
      <c r="O266" s="78"/>
      <c r="P266" s="78"/>
      <c r="Q266" s="78"/>
      <c r="R266" s="78">
        <f t="shared" si="24"/>
        <v>0</v>
      </c>
      <c r="S266" s="78">
        <f t="shared" si="25"/>
        <v>43</v>
      </c>
      <c r="T266" s="78">
        <f t="shared" si="26"/>
        <v>43</v>
      </c>
    </row>
    <row r="267" spans="2:20" s="39" customFormat="1" ht="15">
      <c r="B267" s="30"/>
      <c r="C267" s="2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2:8" s="2" customFormat="1" ht="18.75">
      <c r="B268" s="33"/>
      <c r="C268" s="48" t="s">
        <v>17</v>
      </c>
      <c r="D268" s="48" t="s">
        <v>81</v>
      </c>
      <c r="E268" s="48" t="s">
        <v>12</v>
      </c>
      <c r="G268" s="40"/>
      <c r="H268" s="40"/>
    </row>
    <row r="269" spans="2:20" s="38" customFormat="1" ht="75">
      <c r="B269" s="36" t="s">
        <v>67</v>
      </c>
      <c r="C269" s="36" t="s">
        <v>34</v>
      </c>
      <c r="D269" s="36" t="s">
        <v>58</v>
      </c>
      <c r="E269" s="36" t="s">
        <v>41</v>
      </c>
      <c r="F269" s="37" t="s">
        <v>85</v>
      </c>
      <c r="G269" s="37" t="s">
        <v>87</v>
      </c>
      <c r="H269" s="37" t="s">
        <v>88</v>
      </c>
      <c r="I269" s="37" t="s">
        <v>89</v>
      </c>
      <c r="J269" s="37" t="s">
        <v>90</v>
      </c>
      <c r="K269" s="37" t="s">
        <v>91</v>
      </c>
      <c r="L269" s="37" t="s">
        <v>778</v>
      </c>
      <c r="M269" s="37" t="s">
        <v>92</v>
      </c>
      <c r="N269" s="37" t="s">
        <v>93</v>
      </c>
      <c r="O269" s="37" t="s">
        <v>94</v>
      </c>
      <c r="P269" s="37" t="s">
        <v>95</v>
      </c>
      <c r="Q269" s="37" t="s">
        <v>96</v>
      </c>
      <c r="R269" s="37" t="s">
        <v>69</v>
      </c>
      <c r="S269" s="37" t="s">
        <v>68</v>
      </c>
      <c r="T269" s="37" t="s">
        <v>70</v>
      </c>
    </row>
    <row r="270" spans="2:20" ht="12.75">
      <c r="B270" s="78">
        <v>1</v>
      </c>
      <c r="C270" s="88" t="s">
        <v>52</v>
      </c>
      <c r="D270" s="78">
        <v>1984</v>
      </c>
      <c r="E270" s="78" t="s">
        <v>39</v>
      </c>
      <c r="F270" s="78">
        <v>60</v>
      </c>
      <c r="G270" s="78">
        <v>60</v>
      </c>
      <c r="H270" s="78"/>
      <c r="I270" s="78">
        <v>60</v>
      </c>
      <c r="J270" s="78">
        <v>60</v>
      </c>
      <c r="K270" s="78"/>
      <c r="L270" s="78">
        <v>60</v>
      </c>
      <c r="M270" s="78"/>
      <c r="N270" s="78"/>
      <c r="O270" s="78"/>
      <c r="P270" s="78">
        <v>60</v>
      </c>
      <c r="Q270" s="78"/>
      <c r="R270" s="78">
        <f aca="true" t="shared" si="27" ref="R270:R286">H270+I270+K270+N270+O270+Q270</f>
        <v>60</v>
      </c>
      <c r="S270" s="78">
        <f aca="true" t="shared" si="28" ref="S270:S286">F270+G270+J270+L270+M270+P270</f>
        <v>300</v>
      </c>
      <c r="T270" s="78">
        <f aca="true" t="shared" si="29" ref="T270:T286">R270+S270</f>
        <v>360</v>
      </c>
    </row>
    <row r="271" spans="2:20" ht="12.75">
      <c r="B271" s="78">
        <v>2</v>
      </c>
      <c r="C271" s="88" t="s">
        <v>76</v>
      </c>
      <c r="D271" s="78">
        <v>1989</v>
      </c>
      <c r="E271" s="78" t="s">
        <v>39</v>
      </c>
      <c r="F271" s="78">
        <v>48</v>
      </c>
      <c r="G271" s="78">
        <v>48</v>
      </c>
      <c r="H271" s="78"/>
      <c r="I271" s="78">
        <v>54</v>
      </c>
      <c r="J271" s="78">
        <v>54</v>
      </c>
      <c r="K271" s="78"/>
      <c r="L271" s="78">
        <v>54</v>
      </c>
      <c r="M271" s="78"/>
      <c r="N271" s="78"/>
      <c r="O271" s="78"/>
      <c r="P271" s="78">
        <v>54</v>
      </c>
      <c r="Q271" s="78"/>
      <c r="R271" s="78">
        <f t="shared" si="27"/>
        <v>54</v>
      </c>
      <c r="S271" s="78">
        <f t="shared" si="28"/>
        <v>258</v>
      </c>
      <c r="T271" s="78">
        <f t="shared" si="29"/>
        <v>312</v>
      </c>
    </row>
    <row r="272" spans="2:20" ht="12.75">
      <c r="B272" s="78">
        <v>3</v>
      </c>
      <c r="C272" s="88" t="s">
        <v>53</v>
      </c>
      <c r="D272" s="78">
        <v>1987</v>
      </c>
      <c r="E272" s="78" t="s">
        <v>39</v>
      </c>
      <c r="F272" s="78">
        <v>54</v>
      </c>
      <c r="G272" s="78">
        <v>54</v>
      </c>
      <c r="H272" s="78"/>
      <c r="I272" s="78"/>
      <c r="J272" s="78"/>
      <c r="K272" s="78"/>
      <c r="L272" s="78">
        <v>48</v>
      </c>
      <c r="M272" s="78"/>
      <c r="N272" s="78"/>
      <c r="O272" s="78"/>
      <c r="P272" s="78"/>
      <c r="Q272" s="78"/>
      <c r="R272" s="78">
        <f t="shared" si="27"/>
        <v>0</v>
      </c>
      <c r="S272" s="78">
        <f t="shared" si="28"/>
        <v>156</v>
      </c>
      <c r="T272" s="78">
        <f t="shared" si="29"/>
        <v>156</v>
      </c>
    </row>
    <row r="273" spans="2:20" ht="12.75">
      <c r="B273" s="78">
        <v>4</v>
      </c>
      <c r="C273" s="88" t="s">
        <v>149</v>
      </c>
      <c r="D273" s="78">
        <v>1989</v>
      </c>
      <c r="E273" s="78" t="s">
        <v>39</v>
      </c>
      <c r="F273" s="78">
        <v>43</v>
      </c>
      <c r="G273" s="78">
        <v>40</v>
      </c>
      <c r="H273" s="78"/>
      <c r="I273" s="78"/>
      <c r="J273" s="78"/>
      <c r="K273" s="78"/>
      <c r="L273" s="78">
        <v>43</v>
      </c>
      <c r="M273" s="78"/>
      <c r="N273" s="78"/>
      <c r="O273" s="78"/>
      <c r="P273" s="78"/>
      <c r="Q273" s="78"/>
      <c r="R273" s="78">
        <f t="shared" si="27"/>
        <v>0</v>
      </c>
      <c r="S273" s="78">
        <f t="shared" si="28"/>
        <v>126</v>
      </c>
      <c r="T273" s="78">
        <f t="shared" si="29"/>
        <v>126</v>
      </c>
    </row>
    <row r="274" spans="2:20" ht="12.75">
      <c r="B274" s="78">
        <v>5</v>
      </c>
      <c r="C274" s="88" t="s">
        <v>433</v>
      </c>
      <c r="D274" s="78">
        <v>1991</v>
      </c>
      <c r="E274" s="78" t="s">
        <v>39</v>
      </c>
      <c r="F274" s="78"/>
      <c r="G274" s="78"/>
      <c r="H274" s="78">
        <v>60</v>
      </c>
      <c r="I274" s="78">
        <v>60</v>
      </c>
      <c r="J274" s="78"/>
      <c r="K274" s="78"/>
      <c r="L274" s="78"/>
      <c r="M274" s="78"/>
      <c r="N274" s="78"/>
      <c r="O274" s="78"/>
      <c r="P274" s="78"/>
      <c r="Q274" s="78"/>
      <c r="R274" s="78">
        <f t="shared" si="27"/>
        <v>120</v>
      </c>
      <c r="S274" s="78">
        <f t="shared" si="28"/>
        <v>0</v>
      </c>
      <c r="T274" s="78">
        <f t="shared" si="29"/>
        <v>120</v>
      </c>
    </row>
    <row r="275" spans="2:20" ht="12.75">
      <c r="B275" s="78">
        <v>6</v>
      </c>
      <c r="C275" s="88" t="s">
        <v>557</v>
      </c>
      <c r="D275" s="78">
        <v>1987</v>
      </c>
      <c r="E275" s="78" t="s">
        <v>39</v>
      </c>
      <c r="F275" s="78"/>
      <c r="G275" s="78"/>
      <c r="H275" s="78"/>
      <c r="I275" s="78">
        <v>48</v>
      </c>
      <c r="J275" s="78">
        <v>48</v>
      </c>
      <c r="K275" s="78"/>
      <c r="L275" s="78"/>
      <c r="M275" s="78"/>
      <c r="N275" s="78"/>
      <c r="O275" s="78"/>
      <c r="P275" s="78"/>
      <c r="Q275" s="78"/>
      <c r="R275" s="78">
        <f t="shared" si="27"/>
        <v>48</v>
      </c>
      <c r="S275" s="78">
        <f t="shared" si="28"/>
        <v>48</v>
      </c>
      <c r="T275" s="78">
        <f t="shared" si="29"/>
        <v>96</v>
      </c>
    </row>
    <row r="276" spans="2:20" ht="12.75">
      <c r="B276" s="78">
        <v>7</v>
      </c>
      <c r="C276" s="88" t="s">
        <v>158</v>
      </c>
      <c r="D276" s="78">
        <v>1990</v>
      </c>
      <c r="E276" s="78" t="s">
        <v>0</v>
      </c>
      <c r="F276" s="78">
        <v>40</v>
      </c>
      <c r="G276" s="78"/>
      <c r="H276" s="78"/>
      <c r="I276" s="78"/>
      <c r="J276" s="78"/>
      <c r="K276" s="78"/>
      <c r="L276" s="78">
        <v>40</v>
      </c>
      <c r="M276" s="78"/>
      <c r="N276" s="78"/>
      <c r="O276" s="78"/>
      <c r="P276" s="78"/>
      <c r="Q276" s="78"/>
      <c r="R276" s="78">
        <f t="shared" si="27"/>
        <v>0</v>
      </c>
      <c r="S276" s="78">
        <f t="shared" si="28"/>
        <v>80</v>
      </c>
      <c r="T276" s="78">
        <f t="shared" si="29"/>
        <v>80</v>
      </c>
    </row>
    <row r="277" spans="2:20" ht="12.75">
      <c r="B277" s="78">
        <v>8</v>
      </c>
      <c r="C277" s="88" t="s">
        <v>1249</v>
      </c>
      <c r="D277" s="78">
        <v>1991</v>
      </c>
      <c r="E277" s="78" t="s">
        <v>191</v>
      </c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>
        <v>60</v>
      </c>
      <c r="R277" s="78">
        <f t="shared" si="27"/>
        <v>60</v>
      </c>
      <c r="S277" s="78">
        <f t="shared" si="28"/>
        <v>0</v>
      </c>
      <c r="T277" s="78">
        <f t="shared" si="29"/>
        <v>60</v>
      </c>
    </row>
    <row r="278" spans="2:20" ht="12.75">
      <c r="B278" s="78">
        <v>9</v>
      </c>
      <c r="C278" s="88" t="s">
        <v>434</v>
      </c>
      <c r="D278" s="78">
        <v>1984</v>
      </c>
      <c r="E278" s="78" t="s">
        <v>39</v>
      </c>
      <c r="F278" s="78"/>
      <c r="G278" s="78"/>
      <c r="H278" s="78">
        <v>54</v>
      </c>
      <c r="I278" s="78"/>
      <c r="J278" s="78"/>
      <c r="K278" s="78"/>
      <c r="L278" s="78"/>
      <c r="M278" s="78"/>
      <c r="N278" s="78"/>
      <c r="O278" s="78"/>
      <c r="P278" s="78"/>
      <c r="Q278" s="78"/>
      <c r="R278" s="78">
        <f t="shared" si="27"/>
        <v>54</v>
      </c>
      <c r="S278" s="78">
        <f t="shared" si="28"/>
        <v>0</v>
      </c>
      <c r="T278" s="78">
        <f t="shared" si="29"/>
        <v>54</v>
      </c>
    </row>
    <row r="279" spans="2:20" ht="12.75">
      <c r="B279" s="78">
        <v>10</v>
      </c>
      <c r="C279" s="88" t="s">
        <v>806</v>
      </c>
      <c r="D279" s="78">
        <v>1988</v>
      </c>
      <c r="E279" s="78" t="s">
        <v>187</v>
      </c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>
        <v>54</v>
      </c>
      <c r="R279" s="78">
        <f t="shared" si="27"/>
        <v>54</v>
      </c>
      <c r="S279" s="78">
        <f t="shared" si="28"/>
        <v>0</v>
      </c>
      <c r="T279" s="78">
        <f t="shared" si="29"/>
        <v>54</v>
      </c>
    </row>
    <row r="280" spans="2:20" ht="12.75">
      <c r="B280" s="78">
        <v>11</v>
      </c>
      <c r="C280" s="88" t="s">
        <v>1251</v>
      </c>
      <c r="D280" s="78">
        <v>1984</v>
      </c>
      <c r="E280" s="78" t="s">
        <v>442</v>
      </c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>
        <v>48</v>
      </c>
      <c r="R280" s="78">
        <f t="shared" si="27"/>
        <v>48</v>
      </c>
      <c r="S280" s="78">
        <f t="shared" si="28"/>
        <v>0</v>
      </c>
      <c r="T280" s="78">
        <f t="shared" si="29"/>
        <v>48</v>
      </c>
    </row>
    <row r="281" spans="2:20" ht="12.75">
      <c r="B281" s="78">
        <v>12</v>
      </c>
      <c r="C281" s="88" t="s">
        <v>798</v>
      </c>
      <c r="D281" s="78">
        <v>1991</v>
      </c>
      <c r="E281" s="78" t="s">
        <v>870</v>
      </c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>
        <v>48</v>
      </c>
      <c r="Q281" s="78"/>
      <c r="R281" s="78">
        <f t="shared" si="27"/>
        <v>0</v>
      </c>
      <c r="S281" s="78">
        <f t="shared" si="28"/>
        <v>48</v>
      </c>
      <c r="T281" s="78">
        <f t="shared" si="29"/>
        <v>48</v>
      </c>
    </row>
    <row r="282" spans="2:20" ht="12.75">
      <c r="B282" s="78">
        <v>13</v>
      </c>
      <c r="C282" s="88" t="s">
        <v>443</v>
      </c>
      <c r="D282" s="78">
        <v>1988</v>
      </c>
      <c r="E282" s="78" t="s">
        <v>0</v>
      </c>
      <c r="F282" s="78"/>
      <c r="G282" s="78"/>
      <c r="H282" s="78">
        <v>48</v>
      </c>
      <c r="I282" s="78"/>
      <c r="J282" s="78"/>
      <c r="K282" s="78"/>
      <c r="L282" s="78"/>
      <c r="M282" s="78"/>
      <c r="N282" s="78"/>
      <c r="O282" s="78"/>
      <c r="P282" s="78"/>
      <c r="Q282" s="78"/>
      <c r="R282" s="78">
        <f t="shared" si="27"/>
        <v>48</v>
      </c>
      <c r="S282" s="78">
        <f t="shared" si="28"/>
        <v>0</v>
      </c>
      <c r="T282" s="78">
        <f t="shared" si="29"/>
        <v>48</v>
      </c>
    </row>
    <row r="283" spans="2:20" ht="12.75">
      <c r="B283" s="78">
        <v>14</v>
      </c>
      <c r="C283" s="88" t="s">
        <v>807</v>
      </c>
      <c r="D283" s="78">
        <v>1982</v>
      </c>
      <c r="E283" s="78" t="s">
        <v>39</v>
      </c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>
        <v>43</v>
      </c>
      <c r="R283" s="78">
        <f t="shared" si="27"/>
        <v>43</v>
      </c>
      <c r="S283" s="78">
        <f t="shared" si="28"/>
        <v>0</v>
      </c>
      <c r="T283" s="78">
        <f t="shared" si="29"/>
        <v>43</v>
      </c>
    </row>
    <row r="284" spans="2:20" ht="12.75">
      <c r="B284" s="78">
        <v>15</v>
      </c>
      <c r="C284" s="88" t="s">
        <v>215</v>
      </c>
      <c r="D284" s="78">
        <v>1986</v>
      </c>
      <c r="E284" s="78" t="s">
        <v>39</v>
      </c>
      <c r="F284" s="78"/>
      <c r="G284" s="78">
        <v>43</v>
      </c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>
        <f t="shared" si="27"/>
        <v>0</v>
      </c>
      <c r="S284" s="78">
        <f t="shared" si="28"/>
        <v>43</v>
      </c>
      <c r="T284" s="78">
        <f t="shared" si="29"/>
        <v>43</v>
      </c>
    </row>
    <row r="285" spans="2:20" ht="12.75">
      <c r="B285" s="78">
        <v>16</v>
      </c>
      <c r="C285" s="88" t="s">
        <v>218</v>
      </c>
      <c r="D285" s="78">
        <v>1986</v>
      </c>
      <c r="E285" s="78" t="s">
        <v>37</v>
      </c>
      <c r="F285" s="78"/>
      <c r="G285" s="78">
        <v>38</v>
      </c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>
        <f t="shared" si="27"/>
        <v>0</v>
      </c>
      <c r="S285" s="78">
        <f t="shared" si="28"/>
        <v>38</v>
      </c>
      <c r="T285" s="78">
        <f t="shared" si="29"/>
        <v>38</v>
      </c>
    </row>
    <row r="286" spans="2:20" ht="12.75">
      <c r="B286" s="78">
        <v>17</v>
      </c>
      <c r="C286" s="88" t="s">
        <v>221</v>
      </c>
      <c r="D286" s="78">
        <v>1991</v>
      </c>
      <c r="E286" s="78" t="s">
        <v>37</v>
      </c>
      <c r="F286" s="78"/>
      <c r="G286" s="78">
        <v>36</v>
      </c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>
        <f t="shared" si="27"/>
        <v>0</v>
      </c>
      <c r="S286" s="78">
        <f t="shared" si="28"/>
        <v>36</v>
      </c>
      <c r="T286" s="78">
        <f t="shared" si="29"/>
        <v>36</v>
      </c>
    </row>
    <row r="287" spans="2:20" ht="12.75">
      <c r="B287" s="233"/>
      <c r="C287" s="234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</row>
    <row r="288" spans="12:14" ht="12.75">
      <c r="L288"/>
      <c r="M288"/>
      <c r="N288"/>
    </row>
    <row r="289" spans="2:20" s="2" customFormat="1" ht="18.75">
      <c r="B289" s="33"/>
      <c r="C289" s="48" t="s">
        <v>21</v>
      </c>
      <c r="D289" s="48" t="s">
        <v>82</v>
      </c>
      <c r="E289" s="48" t="s">
        <v>15</v>
      </c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2:20" s="38" customFormat="1" ht="75">
      <c r="B290" s="36" t="s">
        <v>67</v>
      </c>
      <c r="C290" s="36" t="s">
        <v>34</v>
      </c>
      <c r="D290" s="36" t="s">
        <v>58</v>
      </c>
      <c r="E290" s="36" t="s">
        <v>41</v>
      </c>
      <c r="F290" s="37" t="s">
        <v>85</v>
      </c>
      <c r="G290" s="37" t="s">
        <v>87</v>
      </c>
      <c r="H290" s="37" t="s">
        <v>88</v>
      </c>
      <c r="I290" s="37" t="s">
        <v>89</v>
      </c>
      <c r="J290" s="37" t="s">
        <v>90</v>
      </c>
      <c r="K290" s="37" t="s">
        <v>91</v>
      </c>
      <c r="L290" s="37" t="s">
        <v>778</v>
      </c>
      <c r="M290" s="37" t="s">
        <v>92</v>
      </c>
      <c r="N290" s="37" t="s">
        <v>93</v>
      </c>
      <c r="O290" s="37" t="s">
        <v>94</v>
      </c>
      <c r="P290" s="37" t="s">
        <v>95</v>
      </c>
      <c r="Q290" s="37" t="s">
        <v>96</v>
      </c>
      <c r="R290" s="37" t="s">
        <v>69</v>
      </c>
      <c r="S290" s="37" t="s">
        <v>68</v>
      </c>
      <c r="T290" s="37" t="s">
        <v>70</v>
      </c>
    </row>
    <row r="291" spans="2:20" ht="12.75">
      <c r="B291" s="78">
        <v>1</v>
      </c>
      <c r="C291" s="88" t="s">
        <v>201</v>
      </c>
      <c r="D291" s="78">
        <v>1980</v>
      </c>
      <c r="E291" s="78" t="s">
        <v>39</v>
      </c>
      <c r="F291" s="78"/>
      <c r="G291" s="78">
        <v>54</v>
      </c>
      <c r="H291" s="78"/>
      <c r="I291" s="78">
        <v>54</v>
      </c>
      <c r="J291" s="78">
        <v>54</v>
      </c>
      <c r="K291" s="78"/>
      <c r="L291" s="78">
        <v>60</v>
      </c>
      <c r="M291" s="78"/>
      <c r="N291" s="78"/>
      <c r="O291" s="78"/>
      <c r="P291" s="78"/>
      <c r="Q291" s="78"/>
      <c r="R291" s="78">
        <f aca="true" t="shared" si="30" ref="R291:R307">H291+I291+K291+N291+O291+Q291</f>
        <v>54</v>
      </c>
      <c r="S291" s="78">
        <f aca="true" t="shared" si="31" ref="S291:S307">F291+G291+J291+L291+M291+P291</f>
        <v>168</v>
      </c>
      <c r="T291" s="78">
        <f aca="true" t="shared" si="32" ref="T291:T307">R291+S291</f>
        <v>222</v>
      </c>
    </row>
    <row r="292" spans="2:20" ht="12.75">
      <c r="B292" s="78">
        <v>2</v>
      </c>
      <c r="C292" s="88" t="s">
        <v>54</v>
      </c>
      <c r="D292" s="78">
        <v>1975</v>
      </c>
      <c r="E292" s="78" t="s">
        <v>0</v>
      </c>
      <c r="F292" s="78">
        <v>48</v>
      </c>
      <c r="G292" s="78">
        <v>43</v>
      </c>
      <c r="H292" s="78">
        <v>54</v>
      </c>
      <c r="I292" s="78"/>
      <c r="J292" s="78"/>
      <c r="K292" s="78"/>
      <c r="L292" s="78">
        <v>54</v>
      </c>
      <c r="M292" s="78"/>
      <c r="N292" s="78"/>
      <c r="O292" s="78"/>
      <c r="P292" s="78"/>
      <c r="Q292" s="78"/>
      <c r="R292" s="78">
        <f t="shared" si="30"/>
        <v>54</v>
      </c>
      <c r="S292" s="78">
        <f t="shared" si="31"/>
        <v>145</v>
      </c>
      <c r="T292" s="78">
        <f t="shared" si="32"/>
        <v>199</v>
      </c>
    </row>
    <row r="293" spans="2:20" ht="12.75">
      <c r="B293" s="78">
        <v>3</v>
      </c>
      <c r="C293" s="88" t="s">
        <v>578</v>
      </c>
      <c r="D293" s="78">
        <v>1979</v>
      </c>
      <c r="E293" s="78" t="s">
        <v>39</v>
      </c>
      <c r="F293" s="78"/>
      <c r="G293" s="78"/>
      <c r="H293" s="78"/>
      <c r="I293" s="78">
        <v>48</v>
      </c>
      <c r="J293" s="78">
        <v>48</v>
      </c>
      <c r="K293" s="78"/>
      <c r="L293" s="78"/>
      <c r="M293" s="78"/>
      <c r="N293" s="78"/>
      <c r="O293" s="78"/>
      <c r="P293" s="78"/>
      <c r="Q293" s="78">
        <v>60</v>
      </c>
      <c r="R293" s="78">
        <f t="shared" si="30"/>
        <v>108</v>
      </c>
      <c r="S293" s="78">
        <f t="shared" si="31"/>
        <v>48</v>
      </c>
      <c r="T293" s="78">
        <f t="shared" si="32"/>
        <v>156</v>
      </c>
    </row>
    <row r="294" spans="2:20" ht="12.75">
      <c r="B294" s="78">
        <v>4</v>
      </c>
      <c r="C294" s="88" t="s">
        <v>580</v>
      </c>
      <c r="D294" s="78">
        <v>1976</v>
      </c>
      <c r="E294" s="78" t="s">
        <v>39</v>
      </c>
      <c r="F294" s="78"/>
      <c r="G294" s="78"/>
      <c r="H294" s="78"/>
      <c r="I294" s="78">
        <v>43</v>
      </c>
      <c r="J294" s="78">
        <v>43</v>
      </c>
      <c r="K294" s="78"/>
      <c r="L294" s="78">
        <v>48</v>
      </c>
      <c r="M294" s="78"/>
      <c r="N294" s="78"/>
      <c r="O294" s="78"/>
      <c r="P294" s="78"/>
      <c r="Q294" s="78"/>
      <c r="R294" s="78">
        <f t="shared" si="30"/>
        <v>43</v>
      </c>
      <c r="S294" s="78">
        <f t="shared" si="31"/>
        <v>91</v>
      </c>
      <c r="T294" s="78">
        <f t="shared" si="32"/>
        <v>134</v>
      </c>
    </row>
    <row r="295" spans="2:20" ht="12.75">
      <c r="B295" s="78">
        <v>5</v>
      </c>
      <c r="C295" s="88" t="s">
        <v>576</v>
      </c>
      <c r="D295" s="78">
        <v>1980</v>
      </c>
      <c r="E295" s="78" t="s">
        <v>0</v>
      </c>
      <c r="F295" s="78"/>
      <c r="G295" s="78"/>
      <c r="H295" s="78"/>
      <c r="I295" s="78">
        <v>60</v>
      </c>
      <c r="J295" s="78">
        <v>60</v>
      </c>
      <c r="K295" s="78"/>
      <c r="L295" s="78"/>
      <c r="M295" s="78"/>
      <c r="N295" s="78"/>
      <c r="O295" s="78"/>
      <c r="P295" s="78"/>
      <c r="Q295" s="78"/>
      <c r="R295" s="78">
        <f t="shared" si="30"/>
        <v>60</v>
      </c>
      <c r="S295" s="78">
        <f t="shared" si="31"/>
        <v>60</v>
      </c>
      <c r="T295" s="78">
        <f t="shared" si="32"/>
        <v>120</v>
      </c>
    </row>
    <row r="296" spans="2:20" ht="12.75">
      <c r="B296" s="78">
        <v>6</v>
      </c>
      <c r="C296" s="88" t="s">
        <v>153</v>
      </c>
      <c r="D296" s="78">
        <v>1973</v>
      </c>
      <c r="E296" s="78" t="s">
        <v>0</v>
      </c>
      <c r="F296" s="78">
        <v>60</v>
      </c>
      <c r="G296" s="78">
        <v>60</v>
      </c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>
        <f t="shared" si="30"/>
        <v>0</v>
      </c>
      <c r="S296" s="78">
        <f t="shared" si="31"/>
        <v>120</v>
      </c>
      <c r="T296" s="78">
        <f t="shared" si="32"/>
        <v>120</v>
      </c>
    </row>
    <row r="297" spans="2:20" ht="12.75">
      <c r="B297" s="78">
        <v>7</v>
      </c>
      <c r="C297" s="88" t="s">
        <v>693</v>
      </c>
      <c r="D297" s="78">
        <v>1981</v>
      </c>
      <c r="E297" s="78" t="s">
        <v>565</v>
      </c>
      <c r="F297" s="78"/>
      <c r="G297" s="78"/>
      <c r="H297" s="78"/>
      <c r="I297" s="78">
        <v>60</v>
      </c>
      <c r="J297" s="78"/>
      <c r="K297" s="78"/>
      <c r="L297" s="78"/>
      <c r="M297" s="78"/>
      <c r="N297" s="78"/>
      <c r="O297" s="78"/>
      <c r="P297" s="78"/>
      <c r="Q297" s="78">
        <v>54</v>
      </c>
      <c r="R297" s="78">
        <f t="shared" si="30"/>
        <v>114</v>
      </c>
      <c r="S297" s="78">
        <f t="shared" si="31"/>
        <v>0</v>
      </c>
      <c r="T297" s="78">
        <f t="shared" si="32"/>
        <v>114</v>
      </c>
    </row>
    <row r="298" spans="2:20" ht="12.75">
      <c r="B298" s="78">
        <v>8</v>
      </c>
      <c r="C298" s="88" t="s">
        <v>155</v>
      </c>
      <c r="D298" s="78">
        <v>1977</v>
      </c>
      <c r="E298" s="78" t="s">
        <v>37</v>
      </c>
      <c r="F298" s="78">
        <v>54</v>
      </c>
      <c r="G298" s="78">
        <v>48</v>
      </c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>
        <f t="shared" si="30"/>
        <v>0</v>
      </c>
      <c r="S298" s="78">
        <f t="shared" si="31"/>
        <v>102</v>
      </c>
      <c r="T298" s="78">
        <f t="shared" si="32"/>
        <v>102</v>
      </c>
    </row>
    <row r="299" spans="2:20" ht="12.75">
      <c r="B299" s="78">
        <v>9</v>
      </c>
      <c r="C299" s="88" t="s">
        <v>207</v>
      </c>
      <c r="D299" s="78">
        <v>1979</v>
      </c>
      <c r="E299" s="78" t="s">
        <v>37</v>
      </c>
      <c r="F299" s="78"/>
      <c r="G299" s="78">
        <v>38</v>
      </c>
      <c r="H299" s="78"/>
      <c r="I299" s="78"/>
      <c r="J299" s="78"/>
      <c r="K299" s="78"/>
      <c r="L299" s="78"/>
      <c r="M299" s="78"/>
      <c r="N299" s="78"/>
      <c r="O299" s="78"/>
      <c r="P299" s="78"/>
      <c r="Q299" s="78">
        <v>48</v>
      </c>
      <c r="R299" s="78">
        <f t="shared" si="30"/>
        <v>48</v>
      </c>
      <c r="S299" s="78">
        <f t="shared" si="31"/>
        <v>38</v>
      </c>
      <c r="T299" s="78">
        <f t="shared" si="32"/>
        <v>86</v>
      </c>
    </row>
    <row r="300" spans="2:20" ht="12.75">
      <c r="B300" s="78">
        <v>10</v>
      </c>
      <c r="C300" s="88" t="s">
        <v>582</v>
      </c>
      <c r="D300" s="78">
        <v>1981</v>
      </c>
      <c r="E300" s="78" t="s">
        <v>39</v>
      </c>
      <c r="F300" s="78"/>
      <c r="G300" s="78"/>
      <c r="H300" s="78"/>
      <c r="I300" s="78">
        <v>40</v>
      </c>
      <c r="J300" s="78">
        <v>40</v>
      </c>
      <c r="K300" s="78"/>
      <c r="L300" s="78"/>
      <c r="M300" s="78"/>
      <c r="N300" s="78"/>
      <c r="O300" s="78"/>
      <c r="P300" s="78"/>
      <c r="Q300" s="78"/>
      <c r="R300" s="78">
        <f t="shared" si="30"/>
        <v>40</v>
      </c>
      <c r="S300" s="78">
        <f t="shared" si="31"/>
        <v>40</v>
      </c>
      <c r="T300" s="78">
        <f t="shared" si="32"/>
        <v>80</v>
      </c>
    </row>
    <row r="301" spans="2:20" ht="12.75">
      <c r="B301" s="78">
        <v>11</v>
      </c>
      <c r="C301" s="88" t="s">
        <v>584</v>
      </c>
      <c r="D301" s="78">
        <v>1981</v>
      </c>
      <c r="E301" s="78" t="s">
        <v>39</v>
      </c>
      <c r="F301" s="78"/>
      <c r="G301" s="78"/>
      <c r="H301" s="78"/>
      <c r="I301" s="78">
        <v>38</v>
      </c>
      <c r="J301" s="78">
        <v>38</v>
      </c>
      <c r="K301" s="78"/>
      <c r="L301" s="78"/>
      <c r="M301" s="78"/>
      <c r="N301" s="78"/>
      <c r="O301" s="78"/>
      <c r="P301" s="78"/>
      <c r="Q301" s="78"/>
      <c r="R301" s="78">
        <f t="shared" si="30"/>
        <v>38</v>
      </c>
      <c r="S301" s="78">
        <f t="shared" si="31"/>
        <v>38</v>
      </c>
      <c r="T301" s="78">
        <f t="shared" si="32"/>
        <v>76</v>
      </c>
    </row>
    <row r="302" spans="2:20" ht="12.75">
      <c r="B302" s="78">
        <v>12</v>
      </c>
      <c r="C302" s="88" t="s">
        <v>435</v>
      </c>
      <c r="D302" s="78">
        <v>1975</v>
      </c>
      <c r="E302" s="78" t="s">
        <v>39</v>
      </c>
      <c r="F302" s="78"/>
      <c r="G302" s="78"/>
      <c r="H302" s="78">
        <v>60</v>
      </c>
      <c r="I302" s="78"/>
      <c r="J302" s="78"/>
      <c r="K302" s="78"/>
      <c r="L302" s="78"/>
      <c r="M302" s="78"/>
      <c r="N302" s="78"/>
      <c r="O302" s="78"/>
      <c r="P302" s="78"/>
      <c r="Q302" s="78"/>
      <c r="R302" s="78">
        <f t="shared" si="30"/>
        <v>60</v>
      </c>
      <c r="S302" s="78">
        <f t="shared" si="31"/>
        <v>0</v>
      </c>
      <c r="T302" s="78">
        <f t="shared" si="32"/>
        <v>60</v>
      </c>
    </row>
    <row r="303" spans="2:20" ht="12.75">
      <c r="B303" s="78">
        <v>13</v>
      </c>
      <c r="C303" s="88" t="s">
        <v>694</v>
      </c>
      <c r="D303" s="78">
        <v>1975</v>
      </c>
      <c r="E303" s="78" t="s">
        <v>39</v>
      </c>
      <c r="F303" s="78"/>
      <c r="G303" s="78"/>
      <c r="H303" s="78"/>
      <c r="I303" s="78">
        <v>54</v>
      </c>
      <c r="J303" s="78"/>
      <c r="K303" s="78"/>
      <c r="L303" s="78"/>
      <c r="M303" s="78"/>
      <c r="N303" s="78"/>
      <c r="O303" s="78"/>
      <c r="P303" s="78"/>
      <c r="Q303" s="78"/>
      <c r="R303" s="78">
        <f t="shared" si="30"/>
        <v>54</v>
      </c>
      <c r="S303" s="78">
        <f t="shared" si="31"/>
        <v>0</v>
      </c>
      <c r="T303" s="78">
        <f t="shared" si="32"/>
        <v>54</v>
      </c>
    </row>
    <row r="304" spans="2:20" ht="12.75">
      <c r="B304" s="78">
        <v>14</v>
      </c>
      <c r="C304" s="88" t="s">
        <v>441</v>
      </c>
      <c r="D304" s="78">
        <v>1972</v>
      </c>
      <c r="E304" s="78" t="s">
        <v>442</v>
      </c>
      <c r="F304" s="78"/>
      <c r="G304" s="78"/>
      <c r="H304" s="78">
        <v>48</v>
      </c>
      <c r="I304" s="78"/>
      <c r="J304" s="78"/>
      <c r="K304" s="78"/>
      <c r="L304" s="78"/>
      <c r="M304" s="78"/>
      <c r="N304" s="78"/>
      <c r="O304" s="78"/>
      <c r="P304" s="78"/>
      <c r="Q304" s="78"/>
      <c r="R304" s="78">
        <f t="shared" si="30"/>
        <v>48</v>
      </c>
      <c r="S304" s="78">
        <f t="shared" si="31"/>
        <v>0</v>
      </c>
      <c r="T304" s="78">
        <f t="shared" si="32"/>
        <v>48</v>
      </c>
    </row>
    <row r="305" spans="2:20" ht="12.75">
      <c r="B305" s="78">
        <v>15</v>
      </c>
      <c r="C305" s="88" t="s">
        <v>696</v>
      </c>
      <c r="D305" s="78">
        <v>1981</v>
      </c>
      <c r="E305" s="78" t="s">
        <v>39</v>
      </c>
      <c r="F305" s="78"/>
      <c r="G305" s="78"/>
      <c r="H305" s="78"/>
      <c r="I305" s="78">
        <v>48</v>
      </c>
      <c r="J305" s="78"/>
      <c r="K305" s="78"/>
      <c r="L305" s="78"/>
      <c r="M305" s="78"/>
      <c r="N305" s="78"/>
      <c r="O305" s="78"/>
      <c r="P305" s="78"/>
      <c r="Q305" s="78"/>
      <c r="R305" s="78">
        <f t="shared" si="30"/>
        <v>48</v>
      </c>
      <c r="S305" s="78">
        <f t="shared" si="31"/>
        <v>0</v>
      </c>
      <c r="T305" s="78">
        <f t="shared" si="32"/>
        <v>48</v>
      </c>
    </row>
    <row r="306" spans="2:20" ht="12.75">
      <c r="B306" s="78">
        <v>16</v>
      </c>
      <c r="C306" s="88" t="s">
        <v>205</v>
      </c>
      <c r="D306" s="78">
        <v>1973</v>
      </c>
      <c r="E306" s="78" t="s">
        <v>37</v>
      </c>
      <c r="F306" s="78"/>
      <c r="G306" s="78">
        <v>40</v>
      </c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>
        <f t="shared" si="30"/>
        <v>0</v>
      </c>
      <c r="S306" s="78">
        <f t="shared" si="31"/>
        <v>40</v>
      </c>
      <c r="T306" s="78">
        <f t="shared" si="32"/>
        <v>40</v>
      </c>
    </row>
    <row r="307" spans="2:20" ht="12.75">
      <c r="B307" s="78">
        <v>17</v>
      </c>
      <c r="C307" s="88" t="s">
        <v>209</v>
      </c>
      <c r="D307" s="78">
        <v>1973</v>
      </c>
      <c r="E307" s="78" t="s">
        <v>37</v>
      </c>
      <c r="F307" s="78"/>
      <c r="G307" s="78">
        <v>36</v>
      </c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>
        <f t="shared" si="30"/>
        <v>0</v>
      </c>
      <c r="S307" s="78">
        <f t="shared" si="31"/>
        <v>36</v>
      </c>
      <c r="T307" s="78">
        <f t="shared" si="32"/>
        <v>36</v>
      </c>
    </row>
    <row r="308" s="40" customFormat="1" ht="15"/>
    <row r="309" spans="2:20" s="2" customFormat="1" ht="18.75">
      <c r="B309" s="33"/>
      <c r="C309" s="48" t="s">
        <v>28</v>
      </c>
      <c r="D309" s="48" t="s">
        <v>83</v>
      </c>
      <c r="E309" s="48" t="s">
        <v>18</v>
      </c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2:20" s="38" customFormat="1" ht="75">
      <c r="B310" s="36" t="s">
        <v>67</v>
      </c>
      <c r="C310" s="36" t="s">
        <v>34</v>
      </c>
      <c r="D310" s="36" t="s">
        <v>58</v>
      </c>
      <c r="E310" s="36" t="s">
        <v>41</v>
      </c>
      <c r="F310" s="37" t="s">
        <v>85</v>
      </c>
      <c r="G310" s="37" t="s">
        <v>87</v>
      </c>
      <c r="H310" s="37" t="s">
        <v>88</v>
      </c>
      <c r="I310" s="37" t="s">
        <v>89</v>
      </c>
      <c r="J310" s="37" t="s">
        <v>90</v>
      </c>
      <c r="K310" s="37" t="s">
        <v>91</v>
      </c>
      <c r="L310" s="37" t="s">
        <v>778</v>
      </c>
      <c r="M310" s="37" t="s">
        <v>92</v>
      </c>
      <c r="N310" s="37" t="s">
        <v>93</v>
      </c>
      <c r="O310" s="37" t="s">
        <v>94</v>
      </c>
      <c r="P310" s="37" t="s">
        <v>95</v>
      </c>
      <c r="Q310" s="37" t="s">
        <v>96</v>
      </c>
      <c r="R310" s="37" t="s">
        <v>69</v>
      </c>
      <c r="S310" s="37" t="s">
        <v>68</v>
      </c>
      <c r="T310" s="37" t="s">
        <v>70</v>
      </c>
    </row>
    <row r="311" spans="2:20" ht="12.75">
      <c r="B311" s="78">
        <v>1</v>
      </c>
      <c r="C311" s="88" t="s">
        <v>56</v>
      </c>
      <c r="D311" s="78">
        <v>1963</v>
      </c>
      <c r="E311" s="78" t="s">
        <v>0</v>
      </c>
      <c r="F311" s="78">
        <v>60</v>
      </c>
      <c r="G311" s="78">
        <v>60</v>
      </c>
      <c r="H311" s="78">
        <v>60</v>
      </c>
      <c r="I311" s="78">
        <v>60</v>
      </c>
      <c r="J311" s="78">
        <v>60</v>
      </c>
      <c r="K311" s="78"/>
      <c r="L311" s="78">
        <v>60</v>
      </c>
      <c r="M311" s="78"/>
      <c r="N311" s="78"/>
      <c r="O311" s="78"/>
      <c r="P311" s="78"/>
      <c r="Q311" s="78">
        <v>60</v>
      </c>
      <c r="R311" s="78">
        <f>H311+I311+K311+N311+O311+Q311</f>
        <v>180</v>
      </c>
      <c r="S311" s="78">
        <f>F311+G311+J311+L311+M311+P311</f>
        <v>240</v>
      </c>
      <c r="T311" s="78">
        <f>R311+S311</f>
        <v>420</v>
      </c>
    </row>
    <row r="312" spans="2:20" ht="12.75">
      <c r="B312" s="78">
        <v>2</v>
      </c>
      <c r="C312" s="88" t="s">
        <v>703</v>
      </c>
      <c r="D312" s="78">
        <v>1965</v>
      </c>
      <c r="E312" s="78" t="s">
        <v>39</v>
      </c>
      <c r="F312" s="78"/>
      <c r="G312" s="78"/>
      <c r="H312" s="78"/>
      <c r="I312" s="78">
        <v>60</v>
      </c>
      <c r="J312" s="78"/>
      <c r="K312" s="78"/>
      <c r="L312" s="78"/>
      <c r="M312" s="78"/>
      <c r="N312" s="78"/>
      <c r="O312" s="78"/>
      <c r="P312" s="78"/>
      <c r="Q312" s="78"/>
      <c r="R312" s="78">
        <f>H312+I312+K312+N312+O312+Q312</f>
        <v>60</v>
      </c>
      <c r="S312" s="78">
        <f>F312+G312+J312+L312+M312+P312</f>
        <v>0</v>
      </c>
      <c r="T312" s="78">
        <f>R312+S312</f>
        <v>60</v>
      </c>
    </row>
    <row r="313" spans="2:20" ht="12.75">
      <c r="B313" s="78">
        <v>3</v>
      </c>
      <c r="C313" s="88" t="s">
        <v>929</v>
      </c>
      <c r="D313" s="78">
        <v>1966</v>
      </c>
      <c r="E313" s="78" t="s">
        <v>818</v>
      </c>
      <c r="F313" s="78"/>
      <c r="G313" s="78"/>
      <c r="H313" s="78"/>
      <c r="I313" s="78"/>
      <c r="J313" s="78"/>
      <c r="K313" s="78"/>
      <c r="L313" s="78"/>
      <c r="M313" s="78"/>
      <c r="N313" s="78"/>
      <c r="O313" s="78">
        <v>60</v>
      </c>
      <c r="P313" s="78"/>
      <c r="Q313" s="78"/>
      <c r="R313" s="78">
        <f>H313+I313+K313+N313+O313+Q313</f>
        <v>60</v>
      </c>
      <c r="S313" s="78">
        <f>F313+G313+J313+L313+M313+P313</f>
        <v>0</v>
      </c>
      <c r="T313" s="78">
        <f>R313+S313</f>
        <v>60</v>
      </c>
    </row>
    <row r="314" spans="2:20" ht="12.75">
      <c r="B314" s="78">
        <v>4</v>
      </c>
      <c r="C314" s="88" t="s">
        <v>445</v>
      </c>
      <c r="D314" s="78">
        <v>1970</v>
      </c>
      <c r="E314" s="78" t="s">
        <v>0</v>
      </c>
      <c r="F314" s="78"/>
      <c r="G314" s="78"/>
      <c r="H314" s="78">
        <v>54</v>
      </c>
      <c r="I314" s="78"/>
      <c r="J314" s="78"/>
      <c r="K314" s="78"/>
      <c r="L314" s="78"/>
      <c r="M314" s="78"/>
      <c r="N314" s="78"/>
      <c r="O314" s="78"/>
      <c r="P314" s="78"/>
      <c r="Q314" s="78"/>
      <c r="R314" s="78">
        <f>H314+I314+K314+N314+O314+Q314</f>
        <v>54</v>
      </c>
      <c r="S314" s="78">
        <f>F314+G314+J314+L314+M314+P314</f>
        <v>0</v>
      </c>
      <c r="T314" s="78">
        <f>R314+S314</f>
        <v>54</v>
      </c>
    </row>
    <row r="315" spans="2:20" ht="12.75">
      <c r="B315" s="78">
        <v>5</v>
      </c>
      <c r="C315" s="88" t="s">
        <v>704</v>
      </c>
      <c r="D315" s="78">
        <v>1969</v>
      </c>
      <c r="E315" s="78" t="s">
        <v>452</v>
      </c>
      <c r="F315" s="78"/>
      <c r="G315" s="78"/>
      <c r="H315" s="78"/>
      <c r="I315" s="78">
        <v>54</v>
      </c>
      <c r="J315" s="78"/>
      <c r="K315" s="78"/>
      <c r="L315" s="78"/>
      <c r="M315" s="78"/>
      <c r="N315" s="78"/>
      <c r="O315" s="78"/>
      <c r="P315" s="78"/>
      <c r="Q315" s="78"/>
      <c r="R315" s="78">
        <f>H315+I315+K315+N315+O315+Q315</f>
        <v>54</v>
      </c>
      <c r="S315" s="78">
        <f>F315+G315+J315+L315+M315+P315</f>
        <v>0</v>
      </c>
      <c r="T315" s="78">
        <f>R315+S315</f>
        <v>54</v>
      </c>
    </row>
    <row r="316" spans="3:20" s="2" customFormat="1" ht="15">
      <c r="C316" s="40"/>
      <c r="D316" s="47"/>
      <c r="E316" s="47"/>
      <c r="F316" s="47"/>
      <c r="G316" s="47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2:20" s="2" customFormat="1" ht="18.75">
      <c r="B317" s="33"/>
      <c r="C317" s="48" t="s">
        <v>29</v>
      </c>
      <c r="D317" s="48" t="s">
        <v>84</v>
      </c>
      <c r="E317" s="48" t="s">
        <v>22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2:20" s="38" customFormat="1" ht="75">
      <c r="B318" s="36" t="s">
        <v>67</v>
      </c>
      <c r="C318" s="36" t="s">
        <v>34</v>
      </c>
      <c r="D318" s="36" t="s">
        <v>58</v>
      </c>
      <c r="E318" s="36" t="s">
        <v>41</v>
      </c>
      <c r="F318" s="37" t="s">
        <v>85</v>
      </c>
      <c r="G318" s="37" t="s">
        <v>87</v>
      </c>
      <c r="H318" s="37" t="s">
        <v>88</v>
      </c>
      <c r="I318" s="37" t="s">
        <v>89</v>
      </c>
      <c r="J318" s="37" t="s">
        <v>90</v>
      </c>
      <c r="K318" s="37" t="s">
        <v>91</v>
      </c>
      <c r="L318" s="37" t="s">
        <v>778</v>
      </c>
      <c r="M318" s="37" t="s">
        <v>92</v>
      </c>
      <c r="N318" s="37" t="s">
        <v>93</v>
      </c>
      <c r="O318" s="37" t="s">
        <v>94</v>
      </c>
      <c r="P318" s="37" t="s">
        <v>95</v>
      </c>
      <c r="Q318" s="37" t="s">
        <v>96</v>
      </c>
      <c r="R318" s="37" t="s">
        <v>69</v>
      </c>
      <c r="S318" s="37" t="s">
        <v>68</v>
      </c>
      <c r="T318" s="37" t="s">
        <v>70</v>
      </c>
    </row>
    <row r="319" spans="2:20" ht="12.75">
      <c r="B319" s="78">
        <v>1</v>
      </c>
      <c r="C319" s="88" t="s">
        <v>59</v>
      </c>
      <c r="D319" s="78">
        <v>1957</v>
      </c>
      <c r="E319" s="78" t="s">
        <v>39</v>
      </c>
      <c r="F319" s="78">
        <v>60</v>
      </c>
      <c r="G319" s="78">
        <v>60</v>
      </c>
      <c r="H319" s="78"/>
      <c r="I319" s="78">
        <v>60</v>
      </c>
      <c r="J319" s="78">
        <v>60</v>
      </c>
      <c r="K319" s="78"/>
      <c r="L319" s="78">
        <v>54</v>
      </c>
      <c r="M319" s="78"/>
      <c r="N319" s="78"/>
      <c r="O319" s="78"/>
      <c r="P319" s="78">
        <v>60</v>
      </c>
      <c r="Q319" s="78"/>
      <c r="R319" s="78">
        <f aca="true" t="shared" si="33" ref="R319:R326">H319+I319+K319+N319+O319+Q319</f>
        <v>60</v>
      </c>
      <c r="S319" s="78">
        <f aca="true" t="shared" si="34" ref="S319:S326">F319+G319+J319+L319+M319+P319</f>
        <v>294</v>
      </c>
      <c r="T319" s="78">
        <f aca="true" t="shared" si="35" ref="T319:T326">R319+S319</f>
        <v>354</v>
      </c>
    </row>
    <row r="320" spans="2:20" ht="12.75">
      <c r="B320" s="78">
        <v>2</v>
      </c>
      <c r="C320" s="88" t="s">
        <v>186</v>
      </c>
      <c r="D320" s="78">
        <v>1949</v>
      </c>
      <c r="E320" s="78" t="s">
        <v>37</v>
      </c>
      <c r="F320" s="78"/>
      <c r="G320" s="78">
        <v>54</v>
      </c>
      <c r="H320" s="78">
        <v>60</v>
      </c>
      <c r="I320" s="78">
        <v>54</v>
      </c>
      <c r="J320" s="78">
        <v>54</v>
      </c>
      <c r="K320" s="78"/>
      <c r="L320" s="78">
        <v>48</v>
      </c>
      <c r="M320" s="78"/>
      <c r="N320" s="78"/>
      <c r="O320" s="78"/>
      <c r="P320" s="78"/>
      <c r="Q320" s="78">
        <v>60</v>
      </c>
      <c r="R320" s="78">
        <f t="shared" si="33"/>
        <v>174</v>
      </c>
      <c r="S320" s="78">
        <f t="shared" si="34"/>
        <v>156</v>
      </c>
      <c r="T320" s="78">
        <f t="shared" si="35"/>
        <v>330</v>
      </c>
    </row>
    <row r="321" spans="2:20" ht="12.75">
      <c r="B321" s="78">
        <v>3</v>
      </c>
      <c r="C321" s="88" t="s">
        <v>167</v>
      </c>
      <c r="D321" s="78">
        <v>1958</v>
      </c>
      <c r="E321" s="78" t="s">
        <v>0</v>
      </c>
      <c r="F321" s="78">
        <v>54</v>
      </c>
      <c r="G321" s="78">
        <v>40</v>
      </c>
      <c r="H321" s="78"/>
      <c r="I321" s="78"/>
      <c r="J321" s="78"/>
      <c r="K321" s="78"/>
      <c r="L321" s="78">
        <v>60</v>
      </c>
      <c r="M321" s="78"/>
      <c r="N321" s="78"/>
      <c r="O321" s="78"/>
      <c r="P321" s="78"/>
      <c r="Q321" s="78"/>
      <c r="R321" s="78">
        <f t="shared" si="33"/>
        <v>0</v>
      </c>
      <c r="S321" s="78">
        <f t="shared" si="34"/>
        <v>154</v>
      </c>
      <c r="T321" s="78">
        <f t="shared" si="35"/>
        <v>154</v>
      </c>
    </row>
    <row r="322" spans="2:20" ht="12.75">
      <c r="B322" s="78">
        <v>4</v>
      </c>
      <c r="C322" s="88" t="s">
        <v>1031</v>
      </c>
      <c r="D322" s="78">
        <v>1957</v>
      </c>
      <c r="E322" s="78" t="s">
        <v>818</v>
      </c>
      <c r="F322" s="78"/>
      <c r="G322" s="78"/>
      <c r="H322" s="78"/>
      <c r="I322" s="78"/>
      <c r="J322" s="78"/>
      <c r="K322" s="78"/>
      <c r="L322" s="78"/>
      <c r="M322" s="78"/>
      <c r="N322" s="78"/>
      <c r="O322" s="78">
        <v>60</v>
      </c>
      <c r="P322" s="78">
        <v>54</v>
      </c>
      <c r="Q322" s="78"/>
      <c r="R322" s="78">
        <f t="shared" si="33"/>
        <v>60</v>
      </c>
      <c r="S322" s="78">
        <f t="shared" si="34"/>
        <v>54</v>
      </c>
      <c r="T322" s="78">
        <f t="shared" si="35"/>
        <v>114</v>
      </c>
    </row>
    <row r="323" spans="2:20" ht="12.75">
      <c r="B323" s="78">
        <v>5</v>
      </c>
      <c r="C323" s="88" t="s">
        <v>706</v>
      </c>
      <c r="D323" s="78">
        <v>1954</v>
      </c>
      <c r="E323" s="78" t="s">
        <v>39</v>
      </c>
      <c r="F323" s="78"/>
      <c r="G323" s="78"/>
      <c r="H323" s="78"/>
      <c r="I323" s="78">
        <v>48</v>
      </c>
      <c r="J323" s="78">
        <v>48</v>
      </c>
      <c r="K323" s="78"/>
      <c r="L323" s="78"/>
      <c r="M323" s="78"/>
      <c r="N323" s="78"/>
      <c r="O323" s="78"/>
      <c r="P323" s="78"/>
      <c r="Q323" s="78"/>
      <c r="R323" s="78">
        <f t="shared" si="33"/>
        <v>48</v>
      </c>
      <c r="S323" s="78">
        <f t="shared" si="34"/>
        <v>48</v>
      </c>
      <c r="T323" s="78">
        <f t="shared" si="35"/>
        <v>96</v>
      </c>
    </row>
    <row r="324" spans="2:20" ht="12.75">
      <c r="B324" s="78">
        <v>6</v>
      </c>
      <c r="C324" s="88" t="s">
        <v>190</v>
      </c>
      <c r="D324" s="78">
        <v>1961</v>
      </c>
      <c r="E324" s="78" t="s">
        <v>0</v>
      </c>
      <c r="F324" s="78"/>
      <c r="G324" s="78">
        <v>48</v>
      </c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>
        <f t="shared" si="33"/>
        <v>0</v>
      </c>
      <c r="S324" s="78">
        <f t="shared" si="34"/>
        <v>48</v>
      </c>
      <c r="T324" s="78">
        <f t="shared" si="35"/>
        <v>48</v>
      </c>
    </row>
    <row r="325" spans="2:20" ht="12.75">
      <c r="B325" s="78">
        <v>7</v>
      </c>
      <c r="C325" s="88" t="s">
        <v>193</v>
      </c>
      <c r="D325" s="78">
        <v>1961</v>
      </c>
      <c r="E325" s="78" t="s">
        <v>39</v>
      </c>
      <c r="F325" s="78"/>
      <c r="G325" s="78">
        <v>43</v>
      </c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>
        <f t="shared" si="33"/>
        <v>0</v>
      </c>
      <c r="S325" s="78">
        <f t="shared" si="34"/>
        <v>43</v>
      </c>
      <c r="T325" s="78">
        <f t="shared" si="35"/>
        <v>43</v>
      </c>
    </row>
    <row r="326" spans="2:20" ht="12.75">
      <c r="B326" s="78">
        <v>8</v>
      </c>
      <c r="C326" s="88" t="s">
        <v>351</v>
      </c>
      <c r="D326" s="78">
        <v>1955</v>
      </c>
      <c r="E326" s="78" t="s">
        <v>37</v>
      </c>
      <c r="F326" s="78"/>
      <c r="G326" s="78">
        <v>38</v>
      </c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>
        <f t="shared" si="33"/>
        <v>0</v>
      </c>
      <c r="S326" s="78">
        <f t="shared" si="34"/>
        <v>38</v>
      </c>
      <c r="T326" s="78">
        <f t="shared" si="35"/>
        <v>38</v>
      </c>
    </row>
    <row r="328" spans="2:14" s="34" customFormat="1" ht="38.25" customHeight="1">
      <c r="B328" s="5"/>
      <c r="C328" s="49" t="s">
        <v>5</v>
      </c>
      <c r="D328" s="54" t="s">
        <v>23</v>
      </c>
      <c r="E328" s="53" t="s">
        <v>78</v>
      </c>
      <c r="L328" s="35"/>
      <c r="M328" s="35"/>
      <c r="N328" s="35"/>
    </row>
    <row r="329" spans="2:20" s="38" customFormat="1" ht="75">
      <c r="B329" s="36" t="s">
        <v>67</v>
      </c>
      <c r="C329" s="36" t="s">
        <v>34</v>
      </c>
      <c r="D329" s="36" t="s">
        <v>58</v>
      </c>
      <c r="E329" s="36" t="s">
        <v>41</v>
      </c>
      <c r="F329" s="37" t="s">
        <v>85</v>
      </c>
      <c r="G329" s="37" t="s">
        <v>87</v>
      </c>
      <c r="H329" s="37" t="s">
        <v>88</v>
      </c>
      <c r="I329" s="37" t="s">
        <v>89</v>
      </c>
      <c r="J329" s="37" t="s">
        <v>90</v>
      </c>
      <c r="K329" s="37" t="s">
        <v>91</v>
      </c>
      <c r="L329" s="37" t="s">
        <v>778</v>
      </c>
      <c r="M329" s="37" t="s">
        <v>92</v>
      </c>
      <c r="N329" s="37" t="s">
        <v>93</v>
      </c>
      <c r="O329" s="37" t="s">
        <v>94</v>
      </c>
      <c r="P329" s="37" t="s">
        <v>95</v>
      </c>
      <c r="Q329" s="37" t="s">
        <v>96</v>
      </c>
      <c r="R329" s="37" t="s">
        <v>69</v>
      </c>
      <c r="S329" s="37" t="s">
        <v>68</v>
      </c>
      <c r="T329" s="37" t="s">
        <v>70</v>
      </c>
    </row>
    <row r="330" spans="2:20" ht="12.75">
      <c r="B330" s="78">
        <v>1</v>
      </c>
      <c r="C330" s="88" t="s">
        <v>98</v>
      </c>
      <c r="D330" s="78">
        <v>2010</v>
      </c>
      <c r="E330" s="78" t="s">
        <v>37</v>
      </c>
      <c r="F330" s="78">
        <v>60</v>
      </c>
      <c r="G330" s="78">
        <v>48</v>
      </c>
      <c r="H330" s="78">
        <v>48</v>
      </c>
      <c r="I330" s="78">
        <v>54</v>
      </c>
      <c r="J330" s="78">
        <v>54</v>
      </c>
      <c r="K330" s="78"/>
      <c r="L330" s="78"/>
      <c r="M330" s="78"/>
      <c r="N330" s="78"/>
      <c r="O330" s="78">
        <v>54</v>
      </c>
      <c r="P330" s="78">
        <v>54</v>
      </c>
      <c r="Q330" s="78">
        <v>43</v>
      </c>
      <c r="R330" s="78">
        <f>H330+I330+K330+N330+O330+Q330</f>
        <v>199</v>
      </c>
      <c r="S330" s="78">
        <f>F330+G330+J330+L330+M330+P330</f>
        <v>216</v>
      </c>
      <c r="T330" s="78">
        <f>R330+S330</f>
        <v>415</v>
      </c>
    </row>
    <row r="331" spans="2:20" ht="12.75">
      <c r="B331" s="78">
        <v>2</v>
      </c>
      <c r="C331" s="88" t="s">
        <v>100</v>
      </c>
      <c r="D331" s="78">
        <v>2009</v>
      </c>
      <c r="E331" s="78" t="s">
        <v>37</v>
      </c>
      <c r="F331" s="78">
        <v>54</v>
      </c>
      <c r="G331" s="78">
        <v>54</v>
      </c>
      <c r="H331" s="78"/>
      <c r="I331" s="78">
        <v>60</v>
      </c>
      <c r="J331" s="78">
        <v>60</v>
      </c>
      <c r="K331" s="78"/>
      <c r="L331" s="78"/>
      <c r="M331" s="78"/>
      <c r="N331" s="78"/>
      <c r="O331" s="78">
        <v>43</v>
      </c>
      <c r="P331" s="78">
        <v>60</v>
      </c>
      <c r="Q331" s="78">
        <v>34</v>
      </c>
      <c r="R331" s="78">
        <f>H331+I331+K331+N331+O331+Q331</f>
        <v>137</v>
      </c>
      <c r="S331" s="78">
        <f>F331+G331+J331+L331+M331+P331</f>
        <v>228</v>
      </c>
      <c r="T331" s="78">
        <f>R331+S331</f>
        <v>365</v>
      </c>
    </row>
    <row r="332" spans="2:20" ht="12.75">
      <c r="B332" s="78">
        <v>3</v>
      </c>
      <c r="C332" s="88" t="s">
        <v>40</v>
      </c>
      <c r="D332" s="78">
        <v>2009</v>
      </c>
      <c r="E332" s="78" t="s">
        <v>37</v>
      </c>
      <c r="F332" s="78">
        <v>43</v>
      </c>
      <c r="G332" s="78">
        <v>43</v>
      </c>
      <c r="H332" s="78">
        <v>38</v>
      </c>
      <c r="I332" s="78">
        <v>43</v>
      </c>
      <c r="J332" s="78">
        <v>43</v>
      </c>
      <c r="K332" s="78"/>
      <c r="L332" s="78"/>
      <c r="M332" s="78"/>
      <c r="N332" s="78"/>
      <c r="O332" s="78">
        <v>48</v>
      </c>
      <c r="P332" s="78">
        <v>43</v>
      </c>
      <c r="Q332" s="78">
        <v>38</v>
      </c>
      <c r="R332" s="78">
        <f>H332+I332+K332+N332+O332+Q332</f>
        <v>167</v>
      </c>
      <c r="S332" s="78">
        <f>F332+G332+J332+L332+M332+P332</f>
        <v>172</v>
      </c>
      <c r="T332" s="78">
        <f>R332+S332</f>
        <v>339</v>
      </c>
    </row>
    <row r="333" spans="2:20" ht="12.75">
      <c r="B333" s="78">
        <v>4</v>
      </c>
      <c r="C333" s="88" t="s">
        <v>72</v>
      </c>
      <c r="D333" s="78">
        <v>2009</v>
      </c>
      <c r="E333" s="78" t="s">
        <v>37</v>
      </c>
      <c r="F333" s="78">
        <v>40</v>
      </c>
      <c r="G333" s="78">
        <v>40</v>
      </c>
      <c r="H333" s="78"/>
      <c r="I333" s="78">
        <v>40</v>
      </c>
      <c r="J333" s="78">
        <v>40</v>
      </c>
      <c r="K333" s="78"/>
      <c r="L333" s="78"/>
      <c r="M333" s="78"/>
      <c r="N333" s="78"/>
      <c r="O333" s="78">
        <v>38</v>
      </c>
      <c r="P333" s="78">
        <v>40</v>
      </c>
      <c r="Q333" s="78">
        <v>36</v>
      </c>
      <c r="R333" s="78">
        <f>H333+I333+K333+N333+O333+Q333</f>
        <v>114</v>
      </c>
      <c r="S333" s="78">
        <f>F333+G333+J333+L333+M333+P333</f>
        <v>160</v>
      </c>
      <c r="T333" s="78">
        <f>R333+S333</f>
        <v>274</v>
      </c>
    </row>
    <row r="334" spans="2:20" ht="12.75">
      <c r="B334" s="78">
        <v>5</v>
      </c>
      <c r="C334" s="88" t="s">
        <v>102</v>
      </c>
      <c r="D334" s="78">
        <v>2010</v>
      </c>
      <c r="E334" s="78" t="s">
        <v>37</v>
      </c>
      <c r="F334" s="78">
        <v>38</v>
      </c>
      <c r="G334" s="78">
        <v>31</v>
      </c>
      <c r="H334" s="78">
        <v>22</v>
      </c>
      <c r="I334" s="78">
        <v>38</v>
      </c>
      <c r="J334" s="78">
        <v>38</v>
      </c>
      <c r="K334" s="78"/>
      <c r="L334" s="78"/>
      <c r="M334" s="78"/>
      <c r="N334" s="78"/>
      <c r="O334" s="78">
        <v>22</v>
      </c>
      <c r="P334" s="78">
        <v>31</v>
      </c>
      <c r="Q334" s="78">
        <v>7</v>
      </c>
      <c r="R334" s="78">
        <f>H334+I334+K334+N334+O334+Q334</f>
        <v>89</v>
      </c>
      <c r="S334" s="78">
        <f>F334+G334+J334+L334+M334+P334</f>
        <v>138</v>
      </c>
      <c r="T334" s="78">
        <f>R334+S334</f>
        <v>227</v>
      </c>
    </row>
    <row r="335" spans="2:20" ht="12.75">
      <c r="B335" s="78">
        <v>6</v>
      </c>
      <c r="C335" s="88" t="s">
        <v>327</v>
      </c>
      <c r="D335" s="78">
        <v>2009</v>
      </c>
      <c r="E335" s="78" t="s">
        <v>37</v>
      </c>
      <c r="F335" s="78"/>
      <c r="G335" s="78">
        <v>30</v>
      </c>
      <c r="H335" s="78">
        <v>40</v>
      </c>
      <c r="I335" s="78"/>
      <c r="J335" s="78"/>
      <c r="K335" s="78"/>
      <c r="L335" s="78"/>
      <c r="M335" s="78"/>
      <c r="N335" s="78"/>
      <c r="O335" s="78">
        <v>60</v>
      </c>
      <c r="P335" s="78">
        <v>38</v>
      </c>
      <c r="Q335" s="78">
        <v>40</v>
      </c>
      <c r="R335" s="78">
        <f>H335+I335+K335+N335+O335+Q335</f>
        <v>140</v>
      </c>
      <c r="S335" s="78">
        <f>F335+G335+J335+L335+M335+P335</f>
        <v>68</v>
      </c>
      <c r="T335" s="78">
        <f>R335+S335</f>
        <v>208</v>
      </c>
    </row>
    <row r="336" spans="2:20" ht="12.75">
      <c r="B336" s="78">
        <v>7</v>
      </c>
      <c r="C336" s="88" t="s">
        <v>106</v>
      </c>
      <c r="D336" s="78">
        <v>2012</v>
      </c>
      <c r="E336" s="78" t="s">
        <v>37</v>
      </c>
      <c r="F336" s="78">
        <v>32</v>
      </c>
      <c r="G336" s="78">
        <v>34</v>
      </c>
      <c r="H336" s="78">
        <v>30</v>
      </c>
      <c r="I336" s="78">
        <v>43</v>
      </c>
      <c r="J336" s="78"/>
      <c r="K336" s="78"/>
      <c r="L336" s="78"/>
      <c r="M336" s="78"/>
      <c r="N336" s="78"/>
      <c r="O336" s="78">
        <v>30</v>
      </c>
      <c r="P336" s="78">
        <v>30</v>
      </c>
      <c r="Q336" s="78">
        <v>5</v>
      </c>
      <c r="R336" s="78">
        <f>H336+I336+K336+N336+O336+Q336</f>
        <v>108</v>
      </c>
      <c r="S336" s="78">
        <f>F336+G336+J336+L336+M336+P336</f>
        <v>96</v>
      </c>
      <c r="T336" s="78">
        <f>R336+S336</f>
        <v>204</v>
      </c>
    </row>
    <row r="337" spans="2:20" ht="12.75">
      <c r="B337" s="78">
        <v>8</v>
      </c>
      <c r="C337" s="88" t="s">
        <v>105</v>
      </c>
      <c r="D337" s="78">
        <v>2011</v>
      </c>
      <c r="E337" s="78" t="s">
        <v>37</v>
      </c>
      <c r="F337" s="78">
        <v>34</v>
      </c>
      <c r="G337" s="78">
        <v>20</v>
      </c>
      <c r="H337" s="78">
        <v>24</v>
      </c>
      <c r="I337" s="78">
        <v>40</v>
      </c>
      <c r="J337" s="78"/>
      <c r="K337" s="78"/>
      <c r="L337" s="78"/>
      <c r="M337" s="78"/>
      <c r="N337" s="78"/>
      <c r="O337" s="78">
        <v>24</v>
      </c>
      <c r="P337" s="78">
        <v>28</v>
      </c>
      <c r="Q337" s="78">
        <v>10</v>
      </c>
      <c r="R337" s="78">
        <f>H337+I337+K337+N337+O337+Q337</f>
        <v>98</v>
      </c>
      <c r="S337" s="78">
        <f>F337+G337+J337+L337+M337+P337</f>
        <v>82</v>
      </c>
      <c r="T337" s="78">
        <f>R337+S337</f>
        <v>180</v>
      </c>
    </row>
    <row r="338" spans="2:20" ht="12.75">
      <c r="B338" s="78">
        <v>9</v>
      </c>
      <c r="C338" s="88" t="s">
        <v>314</v>
      </c>
      <c r="D338" s="78">
        <v>2009</v>
      </c>
      <c r="E338" s="78" t="s">
        <v>37</v>
      </c>
      <c r="F338" s="78"/>
      <c r="G338" s="78">
        <v>60</v>
      </c>
      <c r="H338" s="78">
        <v>14</v>
      </c>
      <c r="I338" s="78"/>
      <c r="J338" s="78"/>
      <c r="K338" s="78"/>
      <c r="L338" s="78"/>
      <c r="M338" s="78"/>
      <c r="N338" s="78"/>
      <c r="O338" s="78">
        <v>20</v>
      </c>
      <c r="P338" s="78">
        <v>48</v>
      </c>
      <c r="Q338" s="78">
        <v>16</v>
      </c>
      <c r="R338" s="78">
        <f>H338+I338+K338+N338+O338+Q338</f>
        <v>50</v>
      </c>
      <c r="S338" s="78">
        <f>F338+G338+J338+L338+M338+P338</f>
        <v>108</v>
      </c>
      <c r="T338" s="78">
        <f>R338+S338</f>
        <v>158</v>
      </c>
    </row>
    <row r="339" spans="2:20" ht="12.75">
      <c r="B339" s="78">
        <v>10</v>
      </c>
      <c r="C339" s="88" t="s">
        <v>322</v>
      </c>
      <c r="D339" s="78">
        <v>2010</v>
      </c>
      <c r="E339" s="78" t="s">
        <v>37</v>
      </c>
      <c r="F339" s="78"/>
      <c r="G339" s="78">
        <v>36</v>
      </c>
      <c r="H339" s="78">
        <v>28</v>
      </c>
      <c r="I339" s="78"/>
      <c r="J339" s="78"/>
      <c r="K339" s="78"/>
      <c r="L339" s="78"/>
      <c r="M339" s="78"/>
      <c r="N339" s="78"/>
      <c r="O339" s="78">
        <v>31</v>
      </c>
      <c r="P339" s="78">
        <v>32</v>
      </c>
      <c r="Q339" s="78">
        <v>30</v>
      </c>
      <c r="R339" s="78">
        <f>H339+I339+K339+N339+O339+Q339</f>
        <v>89</v>
      </c>
      <c r="S339" s="78">
        <f>F339+G339+J339+L339+M339+P339</f>
        <v>68</v>
      </c>
      <c r="T339" s="78">
        <f>R339+S339</f>
        <v>157</v>
      </c>
    </row>
    <row r="340" spans="2:20" ht="12.75">
      <c r="B340" s="78">
        <v>11</v>
      </c>
      <c r="C340" s="88" t="s">
        <v>363</v>
      </c>
      <c r="D340" s="78">
        <v>2009</v>
      </c>
      <c r="E340" s="78" t="s">
        <v>39</v>
      </c>
      <c r="F340" s="78"/>
      <c r="G340" s="78"/>
      <c r="H340" s="78">
        <v>54</v>
      </c>
      <c r="I340" s="78">
        <v>60</v>
      </c>
      <c r="J340" s="78"/>
      <c r="K340" s="78"/>
      <c r="L340" s="78"/>
      <c r="M340" s="78"/>
      <c r="N340" s="78"/>
      <c r="O340" s="78"/>
      <c r="P340" s="78"/>
      <c r="Q340" s="78">
        <v>26</v>
      </c>
      <c r="R340" s="78">
        <f>H340+I340+K340+N340+O340+Q340</f>
        <v>140</v>
      </c>
      <c r="S340" s="78">
        <f>F340+G340+J340+L340+M340+P340</f>
        <v>0</v>
      </c>
      <c r="T340" s="78">
        <f>R340+S340</f>
        <v>140</v>
      </c>
    </row>
    <row r="341" spans="2:20" ht="12.75">
      <c r="B341" s="78">
        <v>12</v>
      </c>
      <c r="C341" s="88" t="s">
        <v>375</v>
      </c>
      <c r="D341" s="78">
        <v>2009</v>
      </c>
      <c r="E341" s="78" t="s">
        <v>39</v>
      </c>
      <c r="F341" s="78"/>
      <c r="G341" s="78"/>
      <c r="H341" s="78">
        <v>32</v>
      </c>
      <c r="I341" s="78">
        <v>48</v>
      </c>
      <c r="J341" s="78">
        <v>48</v>
      </c>
      <c r="K341" s="78"/>
      <c r="L341" s="78"/>
      <c r="M341" s="78"/>
      <c r="N341" s="78"/>
      <c r="O341" s="78"/>
      <c r="P341" s="78"/>
      <c r="Q341" s="78">
        <v>4</v>
      </c>
      <c r="R341" s="78">
        <f>H341+I341+K341+N341+O341+Q341</f>
        <v>84</v>
      </c>
      <c r="S341" s="78">
        <f>F341+G341+J341+L341+M341+P341</f>
        <v>48</v>
      </c>
      <c r="T341" s="78">
        <f>R341+S341</f>
        <v>132</v>
      </c>
    </row>
    <row r="342" spans="2:20" ht="12.75">
      <c r="B342" s="78">
        <v>13</v>
      </c>
      <c r="C342" s="88" t="s">
        <v>329</v>
      </c>
      <c r="D342" s="78">
        <v>2009</v>
      </c>
      <c r="E342" s="78" t="s">
        <v>37</v>
      </c>
      <c r="F342" s="78"/>
      <c r="G342" s="78">
        <v>28</v>
      </c>
      <c r="H342" s="78"/>
      <c r="I342" s="78"/>
      <c r="J342" s="78"/>
      <c r="K342" s="78"/>
      <c r="L342" s="78"/>
      <c r="M342" s="78"/>
      <c r="N342" s="78"/>
      <c r="O342" s="78">
        <v>34</v>
      </c>
      <c r="P342" s="78">
        <v>34</v>
      </c>
      <c r="Q342" s="78">
        <v>31</v>
      </c>
      <c r="R342" s="78">
        <f>H342+I342+K342+N342+O342+Q342</f>
        <v>65</v>
      </c>
      <c r="S342" s="78">
        <f>F342+G342+J342+L342+M342+P342</f>
        <v>62</v>
      </c>
      <c r="T342" s="78">
        <f>R342+S342</f>
        <v>127</v>
      </c>
    </row>
    <row r="343" spans="2:20" ht="12.75">
      <c r="B343" s="78">
        <v>14</v>
      </c>
      <c r="C343" s="88" t="s">
        <v>107</v>
      </c>
      <c r="D343" s="78">
        <v>2010</v>
      </c>
      <c r="E343" s="78" t="s">
        <v>37</v>
      </c>
      <c r="F343" s="78">
        <v>31</v>
      </c>
      <c r="G343" s="78"/>
      <c r="H343" s="78">
        <v>18</v>
      </c>
      <c r="I343" s="78">
        <v>36</v>
      </c>
      <c r="J343" s="78">
        <v>36</v>
      </c>
      <c r="K343" s="78"/>
      <c r="L343" s="78"/>
      <c r="M343" s="78"/>
      <c r="N343" s="78"/>
      <c r="O343" s="78"/>
      <c r="P343" s="78"/>
      <c r="Q343" s="78"/>
      <c r="R343" s="78">
        <f>H343+I343+K343+N343+O343+Q343</f>
        <v>54</v>
      </c>
      <c r="S343" s="78">
        <f>F343+G343+J343+L343+M343+P343</f>
        <v>67</v>
      </c>
      <c r="T343" s="78">
        <f>R343+S343</f>
        <v>121</v>
      </c>
    </row>
    <row r="344" spans="2:20" ht="12.75">
      <c r="B344" s="78">
        <v>15</v>
      </c>
      <c r="C344" s="88" t="s">
        <v>104</v>
      </c>
      <c r="D344" s="78">
        <v>2009</v>
      </c>
      <c r="E344" s="78" t="s">
        <v>37</v>
      </c>
      <c r="F344" s="78">
        <v>36</v>
      </c>
      <c r="G344" s="78">
        <v>32</v>
      </c>
      <c r="H344" s="78">
        <v>43</v>
      </c>
      <c r="I344" s="78"/>
      <c r="J344" s="78"/>
      <c r="K344" s="78"/>
      <c r="L344" s="78"/>
      <c r="M344" s="78"/>
      <c r="N344" s="78"/>
      <c r="O344" s="78"/>
      <c r="P344" s="78"/>
      <c r="Q344" s="78"/>
      <c r="R344" s="78">
        <f>H344+I344+K344+N344+O344+Q344</f>
        <v>43</v>
      </c>
      <c r="S344" s="78">
        <f>F344+G344+J344+L344+M344+P344</f>
        <v>68</v>
      </c>
      <c r="T344" s="78">
        <f>R344+S344</f>
        <v>111</v>
      </c>
    </row>
    <row r="345" spans="2:20" ht="12.75">
      <c r="B345" s="78">
        <v>16</v>
      </c>
      <c r="C345" s="88" t="s">
        <v>335</v>
      </c>
      <c r="D345" s="78">
        <v>2011</v>
      </c>
      <c r="E345" s="78" t="s">
        <v>37</v>
      </c>
      <c r="F345" s="78"/>
      <c r="G345" s="78">
        <v>22</v>
      </c>
      <c r="H345" s="78">
        <v>26</v>
      </c>
      <c r="I345" s="78"/>
      <c r="J345" s="78"/>
      <c r="K345" s="78"/>
      <c r="L345" s="78"/>
      <c r="M345" s="78"/>
      <c r="N345" s="78"/>
      <c r="O345" s="78"/>
      <c r="P345" s="78"/>
      <c r="Q345" s="78">
        <v>22</v>
      </c>
      <c r="R345" s="78">
        <f>H345+I345+K345+N345+O345+Q345</f>
        <v>48</v>
      </c>
      <c r="S345" s="78">
        <f>F345+G345+J345+L345+M345+P345</f>
        <v>22</v>
      </c>
      <c r="T345" s="78">
        <f>R345+S345</f>
        <v>70</v>
      </c>
    </row>
    <row r="346" spans="2:20" ht="12.75">
      <c r="B346" s="78">
        <v>17</v>
      </c>
      <c r="C346" s="88" t="s">
        <v>984</v>
      </c>
      <c r="D346" s="78">
        <v>2009</v>
      </c>
      <c r="E346" s="78" t="s">
        <v>950</v>
      </c>
      <c r="F346" s="78"/>
      <c r="G346" s="78"/>
      <c r="H346" s="78"/>
      <c r="I346" s="78"/>
      <c r="J346" s="78"/>
      <c r="K346" s="78"/>
      <c r="L346" s="78"/>
      <c r="M346" s="78"/>
      <c r="N346" s="78"/>
      <c r="O346" s="78">
        <v>36</v>
      </c>
      <c r="P346" s="78"/>
      <c r="Q346" s="78">
        <v>32</v>
      </c>
      <c r="R346" s="78">
        <f>H346+I346+K346+N346+O346+Q346</f>
        <v>68</v>
      </c>
      <c r="S346" s="78">
        <f>F346+G346+J346+L346+M346+P346</f>
        <v>0</v>
      </c>
      <c r="T346" s="78">
        <f>R346+S346</f>
        <v>68</v>
      </c>
    </row>
    <row r="347" spans="2:20" ht="12.75">
      <c r="B347" s="78">
        <v>18</v>
      </c>
      <c r="C347" s="88" t="s">
        <v>504</v>
      </c>
      <c r="D347" s="78">
        <v>2010</v>
      </c>
      <c r="E347" s="78" t="s">
        <v>469</v>
      </c>
      <c r="F347" s="78"/>
      <c r="G347" s="78"/>
      <c r="H347" s="78"/>
      <c r="I347" s="78">
        <v>34</v>
      </c>
      <c r="J347" s="78">
        <v>34</v>
      </c>
      <c r="K347" s="78"/>
      <c r="L347" s="78"/>
      <c r="M347" s="78"/>
      <c r="N347" s="78"/>
      <c r="O347" s="78"/>
      <c r="P347" s="78"/>
      <c r="Q347" s="78"/>
      <c r="R347" s="78">
        <f>H347+I347+K347+N347+O347+Q347</f>
        <v>34</v>
      </c>
      <c r="S347" s="78">
        <f>F347+G347+J347+L347+M347+P347</f>
        <v>34</v>
      </c>
      <c r="T347" s="78">
        <f>R347+S347</f>
        <v>68</v>
      </c>
    </row>
    <row r="348" spans="2:20" ht="12.75">
      <c r="B348" s="78">
        <v>19</v>
      </c>
      <c r="C348" s="88" t="s">
        <v>841</v>
      </c>
      <c r="D348" s="78">
        <v>2010</v>
      </c>
      <c r="E348" s="78" t="s">
        <v>998</v>
      </c>
      <c r="F348" s="78"/>
      <c r="G348" s="78"/>
      <c r="H348" s="78"/>
      <c r="I348" s="78"/>
      <c r="J348" s="78"/>
      <c r="K348" s="78"/>
      <c r="L348" s="78"/>
      <c r="M348" s="78"/>
      <c r="N348" s="78"/>
      <c r="O348" s="78">
        <v>28</v>
      </c>
      <c r="P348" s="78">
        <v>36</v>
      </c>
      <c r="Q348" s="78"/>
      <c r="R348" s="78">
        <f>H348+I348+K348+N348+O348+Q348</f>
        <v>28</v>
      </c>
      <c r="S348" s="78">
        <f>F348+G348+J348+L348+M348+P348</f>
        <v>36</v>
      </c>
      <c r="T348" s="78">
        <f>R348+S348</f>
        <v>64</v>
      </c>
    </row>
    <row r="349" spans="2:20" ht="12.75">
      <c r="B349" s="78">
        <v>20</v>
      </c>
      <c r="C349" s="88" t="s">
        <v>1386</v>
      </c>
      <c r="D349" s="78">
        <v>2009</v>
      </c>
      <c r="E349" s="78" t="s">
        <v>191</v>
      </c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>
        <v>60</v>
      </c>
      <c r="R349" s="78">
        <f>H349+I349+K349+N349+O349+Q349</f>
        <v>60</v>
      </c>
      <c r="S349" s="78">
        <f>F349+G349+J349+L349+M349+P349</f>
        <v>0</v>
      </c>
      <c r="T349" s="78">
        <f>R349+S349</f>
        <v>60</v>
      </c>
    </row>
    <row r="350" spans="2:20" ht="12.75">
      <c r="B350" s="78">
        <v>21</v>
      </c>
      <c r="C350" s="88" t="s">
        <v>362</v>
      </c>
      <c r="D350" s="78">
        <v>2009</v>
      </c>
      <c r="E350" s="78" t="s">
        <v>0</v>
      </c>
      <c r="F350" s="78"/>
      <c r="G350" s="78"/>
      <c r="H350" s="78">
        <v>60</v>
      </c>
      <c r="I350" s="78"/>
      <c r="J350" s="78"/>
      <c r="K350" s="78"/>
      <c r="L350" s="78"/>
      <c r="M350" s="78"/>
      <c r="N350" s="78"/>
      <c r="O350" s="78"/>
      <c r="P350" s="78"/>
      <c r="Q350" s="78"/>
      <c r="R350" s="78">
        <f>H350+I350+K350+N350+O350+Q350</f>
        <v>60</v>
      </c>
      <c r="S350" s="78">
        <f>F350+G350+J350+L350+M350+P350</f>
        <v>0</v>
      </c>
      <c r="T350" s="78">
        <f>R350+S350</f>
        <v>60</v>
      </c>
    </row>
    <row r="351" spans="2:20" ht="12.75">
      <c r="B351" s="78">
        <v>22</v>
      </c>
      <c r="C351" s="88" t="s">
        <v>623</v>
      </c>
      <c r="D351" s="78">
        <v>2009</v>
      </c>
      <c r="E351" s="78" t="s">
        <v>451</v>
      </c>
      <c r="F351" s="78"/>
      <c r="G351" s="78"/>
      <c r="H351" s="78"/>
      <c r="I351" s="78">
        <v>48</v>
      </c>
      <c r="J351" s="78"/>
      <c r="K351" s="78"/>
      <c r="L351" s="78"/>
      <c r="M351" s="78"/>
      <c r="N351" s="78"/>
      <c r="O351" s="78"/>
      <c r="P351" s="78"/>
      <c r="Q351" s="78">
        <v>12</v>
      </c>
      <c r="R351" s="78">
        <f>H351+I351+K351+N351+O351+Q351</f>
        <v>60</v>
      </c>
      <c r="S351" s="78">
        <f>F351+G351+J351+L351+M351+P351</f>
        <v>0</v>
      </c>
      <c r="T351" s="78">
        <f>R351+S351</f>
        <v>60</v>
      </c>
    </row>
    <row r="352" spans="2:20" ht="12.75">
      <c r="B352" s="78">
        <v>23</v>
      </c>
      <c r="C352" s="88" t="s">
        <v>333</v>
      </c>
      <c r="D352" s="78">
        <v>2012</v>
      </c>
      <c r="E352" s="78" t="s">
        <v>37</v>
      </c>
      <c r="F352" s="78"/>
      <c r="G352" s="78">
        <v>24</v>
      </c>
      <c r="H352" s="78"/>
      <c r="I352" s="78">
        <v>34</v>
      </c>
      <c r="J352" s="78"/>
      <c r="K352" s="78"/>
      <c r="L352" s="78"/>
      <c r="M352" s="78"/>
      <c r="N352" s="78"/>
      <c r="O352" s="78"/>
      <c r="P352" s="78"/>
      <c r="Q352" s="78">
        <v>1</v>
      </c>
      <c r="R352" s="78">
        <f>H352+I352+K352+N352+O352+Q352</f>
        <v>35</v>
      </c>
      <c r="S352" s="78">
        <f>F352+G352+J352+L352+M352+P352</f>
        <v>24</v>
      </c>
      <c r="T352" s="78">
        <f>R352+S352</f>
        <v>59</v>
      </c>
    </row>
    <row r="353" spans="2:20" ht="12.75">
      <c r="B353" s="78">
        <v>24</v>
      </c>
      <c r="C353" s="88" t="s">
        <v>621</v>
      </c>
      <c r="D353" s="78">
        <v>2009</v>
      </c>
      <c r="E353" s="78" t="s">
        <v>565</v>
      </c>
      <c r="F353" s="78"/>
      <c r="G353" s="78"/>
      <c r="H353" s="78"/>
      <c r="I353" s="78">
        <v>54</v>
      </c>
      <c r="J353" s="78"/>
      <c r="K353" s="78"/>
      <c r="L353" s="78"/>
      <c r="M353" s="78"/>
      <c r="N353" s="78"/>
      <c r="O353" s="78"/>
      <c r="P353" s="78"/>
      <c r="Q353" s="78"/>
      <c r="R353" s="78">
        <f>H353+I353+K353+N353+O353+Q353</f>
        <v>54</v>
      </c>
      <c r="S353" s="78">
        <f>F353+G353+J353+L353+M353+P353</f>
        <v>0</v>
      </c>
      <c r="T353" s="78">
        <f>R353+S353</f>
        <v>54</v>
      </c>
    </row>
    <row r="354" spans="2:20" ht="12.75">
      <c r="B354" s="78">
        <v>25</v>
      </c>
      <c r="C354" s="88" t="s">
        <v>1387</v>
      </c>
      <c r="D354" s="78">
        <v>2009</v>
      </c>
      <c r="E354" s="78" t="s">
        <v>191</v>
      </c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>
        <v>54</v>
      </c>
      <c r="R354" s="78">
        <f>H354+I354+K354+N354+O354+Q354</f>
        <v>54</v>
      </c>
      <c r="S354" s="78">
        <f>F354+G354+J354+L354+M354+P354</f>
        <v>0</v>
      </c>
      <c r="T354" s="78">
        <f>R354+S354</f>
        <v>54</v>
      </c>
    </row>
    <row r="355" spans="2:20" ht="12.75">
      <c r="B355" s="78">
        <v>26</v>
      </c>
      <c r="C355" s="88" t="s">
        <v>320</v>
      </c>
      <c r="D355" s="78">
        <v>2009</v>
      </c>
      <c r="E355" s="78" t="s">
        <v>37</v>
      </c>
      <c r="F355" s="78"/>
      <c r="G355" s="78">
        <v>38</v>
      </c>
      <c r="H355" s="78">
        <v>16</v>
      </c>
      <c r="I355" s="78"/>
      <c r="J355" s="78"/>
      <c r="K355" s="78"/>
      <c r="L355" s="78"/>
      <c r="M355" s="78"/>
      <c r="N355" s="78"/>
      <c r="O355" s="78"/>
      <c r="P355" s="78"/>
      <c r="Q355" s="78"/>
      <c r="R355" s="78">
        <f>H355+I355+K355+N355+O355+Q355</f>
        <v>16</v>
      </c>
      <c r="S355" s="78">
        <f>F355+G355+J355+L355+M355+P355</f>
        <v>38</v>
      </c>
      <c r="T355" s="78">
        <f>R355+S355</f>
        <v>54</v>
      </c>
    </row>
    <row r="356" spans="2:20" ht="12.75">
      <c r="B356" s="78">
        <v>27</v>
      </c>
      <c r="C356" s="88" t="s">
        <v>991</v>
      </c>
      <c r="D356" s="78">
        <v>2011</v>
      </c>
      <c r="E356" s="78" t="s">
        <v>950</v>
      </c>
      <c r="F356" s="78"/>
      <c r="G356" s="78"/>
      <c r="H356" s="78"/>
      <c r="I356" s="78"/>
      <c r="J356" s="78"/>
      <c r="K356" s="78"/>
      <c r="L356" s="78"/>
      <c r="M356" s="78"/>
      <c r="N356" s="78"/>
      <c r="O356" s="78">
        <v>26</v>
      </c>
      <c r="P356" s="78"/>
      <c r="Q356" s="78">
        <v>28</v>
      </c>
      <c r="R356" s="78">
        <f>H356+I356+K356+N356+O356+Q356</f>
        <v>54</v>
      </c>
      <c r="S356" s="78">
        <f>F356+G356+J356+L356+M356+P356</f>
        <v>0</v>
      </c>
      <c r="T356" s="78">
        <f>R356+S356</f>
        <v>54</v>
      </c>
    </row>
    <row r="357" spans="2:20" ht="12.75">
      <c r="B357" s="78">
        <v>28</v>
      </c>
      <c r="C357" s="88" t="s">
        <v>101</v>
      </c>
      <c r="D357" s="78">
        <v>2009</v>
      </c>
      <c r="E357" s="78" t="s">
        <v>0</v>
      </c>
      <c r="F357" s="78">
        <v>48</v>
      </c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>
        <f>H357+I357+K357+N357+O357+Q357</f>
        <v>0</v>
      </c>
      <c r="S357" s="78">
        <f>F357+G357+J357+L357+M357+P357</f>
        <v>48</v>
      </c>
      <c r="T357" s="78">
        <f>R357+S357</f>
        <v>48</v>
      </c>
    </row>
    <row r="358" spans="2:20" ht="12.75">
      <c r="B358" s="78">
        <v>29</v>
      </c>
      <c r="C358" s="88" t="s">
        <v>1388</v>
      </c>
      <c r="D358" s="78">
        <v>2009</v>
      </c>
      <c r="E358" s="78" t="s">
        <v>191</v>
      </c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>
        <v>48</v>
      </c>
      <c r="R358" s="78">
        <f>H358+I358+K358+N358+O358+Q358</f>
        <v>48</v>
      </c>
      <c r="S358" s="78">
        <f>F358+G358+J358+L358+M358+P358</f>
        <v>0</v>
      </c>
      <c r="T358" s="78">
        <f>R358+S358</f>
        <v>48</v>
      </c>
    </row>
    <row r="359" spans="2:20" ht="12.75">
      <c r="B359" s="78">
        <v>30</v>
      </c>
      <c r="C359" s="88" t="s">
        <v>331</v>
      </c>
      <c r="D359" s="78">
        <v>2011</v>
      </c>
      <c r="E359" s="78" t="s">
        <v>37</v>
      </c>
      <c r="F359" s="78"/>
      <c r="G359" s="78">
        <v>26</v>
      </c>
      <c r="H359" s="78">
        <v>20</v>
      </c>
      <c r="I359" s="78"/>
      <c r="J359" s="78"/>
      <c r="K359" s="78"/>
      <c r="L359" s="78"/>
      <c r="M359" s="78"/>
      <c r="N359" s="78"/>
      <c r="O359" s="78"/>
      <c r="P359" s="78"/>
      <c r="Q359" s="78"/>
      <c r="R359" s="78">
        <f>H359+I359+K359+N359+O359+Q359</f>
        <v>20</v>
      </c>
      <c r="S359" s="78">
        <f>F359+G359+J359+L359+M359+P359</f>
        <v>26</v>
      </c>
      <c r="T359" s="78">
        <f>R359+S359</f>
        <v>46</v>
      </c>
    </row>
    <row r="360" spans="2:20" ht="12.75">
      <c r="B360" s="78">
        <v>31</v>
      </c>
      <c r="C360" s="88" t="s">
        <v>1391</v>
      </c>
      <c r="D360" s="78">
        <v>2010</v>
      </c>
      <c r="E360" s="78" t="s">
        <v>481</v>
      </c>
      <c r="F360" s="78"/>
      <c r="G360" s="78"/>
      <c r="H360" s="78"/>
      <c r="I360" s="78">
        <v>36</v>
      </c>
      <c r="J360" s="78"/>
      <c r="K360" s="78"/>
      <c r="L360" s="78"/>
      <c r="M360" s="78"/>
      <c r="N360" s="78"/>
      <c r="O360" s="78"/>
      <c r="P360" s="78"/>
      <c r="Q360" s="78">
        <v>9</v>
      </c>
      <c r="R360" s="78">
        <f>H360+I360+K360+N360+O360+Q360</f>
        <v>45</v>
      </c>
      <c r="S360" s="78">
        <f>F360+G360+J360+L360+M360+P360</f>
        <v>0</v>
      </c>
      <c r="T360" s="78">
        <f>R360+S360</f>
        <v>45</v>
      </c>
    </row>
    <row r="361" spans="2:20" ht="12.75">
      <c r="B361" s="78">
        <v>32</v>
      </c>
      <c r="C361" s="88" t="s">
        <v>981</v>
      </c>
      <c r="D361" s="78">
        <v>2010</v>
      </c>
      <c r="E361" s="78" t="s">
        <v>950</v>
      </c>
      <c r="F361" s="78"/>
      <c r="G361" s="78"/>
      <c r="H361" s="78"/>
      <c r="I361" s="78"/>
      <c r="J361" s="78"/>
      <c r="K361" s="78"/>
      <c r="L361" s="78"/>
      <c r="M361" s="78"/>
      <c r="N361" s="78"/>
      <c r="O361" s="78">
        <v>40</v>
      </c>
      <c r="P361" s="78"/>
      <c r="Q361" s="78"/>
      <c r="R361" s="78">
        <f>H361+I361+K361+N361+O361+Q361</f>
        <v>40</v>
      </c>
      <c r="S361" s="78">
        <f>F361+G361+J361+L361+M361+P361</f>
        <v>0</v>
      </c>
      <c r="T361" s="78">
        <f>R361+S361</f>
        <v>40</v>
      </c>
    </row>
    <row r="362" spans="2:20" ht="12.75">
      <c r="B362" s="78">
        <v>33</v>
      </c>
      <c r="C362" s="88" t="s">
        <v>1396</v>
      </c>
      <c r="D362" s="78">
        <v>2009</v>
      </c>
      <c r="E362" s="78" t="s">
        <v>469</v>
      </c>
      <c r="F362" s="78"/>
      <c r="G362" s="78"/>
      <c r="H362" s="78"/>
      <c r="I362" s="78">
        <v>38</v>
      </c>
      <c r="J362" s="78"/>
      <c r="K362" s="78"/>
      <c r="L362" s="78"/>
      <c r="M362" s="78"/>
      <c r="N362" s="78"/>
      <c r="O362" s="78"/>
      <c r="P362" s="78"/>
      <c r="Q362" s="78">
        <v>1</v>
      </c>
      <c r="R362" s="78">
        <f>H362+I362+K362+N362+O362+Q362</f>
        <v>39</v>
      </c>
      <c r="S362" s="78">
        <f>F362+G362+J362+L362+M362+P362</f>
        <v>0</v>
      </c>
      <c r="T362" s="78">
        <f>R362+S362</f>
        <v>39</v>
      </c>
    </row>
    <row r="363" spans="2:20" ht="12.75">
      <c r="B363" s="78">
        <v>34</v>
      </c>
      <c r="C363" s="88" t="s">
        <v>369</v>
      </c>
      <c r="D363" s="78">
        <v>2009</v>
      </c>
      <c r="E363" s="78" t="s">
        <v>0</v>
      </c>
      <c r="F363" s="78"/>
      <c r="G363" s="78"/>
      <c r="H363" s="78">
        <v>36</v>
      </c>
      <c r="I363" s="78"/>
      <c r="J363" s="78"/>
      <c r="K363" s="78"/>
      <c r="L363" s="78"/>
      <c r="M363" s="78"/>
      <c r="N363" s="78"/>
      <c r="O363" s="78"/>
      <c r="P363" s="78"/>
      <c r="Q363" s="78"/>
      <c r="R363" s="78">
        <f>H363+I363+K363+N363+O363+Q363</f>
        <v>36</v>
      </c>
      <c r="S363" s="78">
        <f>F363+G363+J363+L363+M363+P363</f>
        <v>0</v>
      </c>
      <c r="T363" s="78">
        <f>R363+S363</f>
        <v>36</v>
      </c>
    </row>
    <row r="364" spans="2:20" ht="12.75">
      <c r="B364" s="78">
        <v>35</v>
      </c>
      <c r="C364" s="88" t="s">
        <v>996</v>
      </c>
      <c r="D364" s="78">
        <v>2011</v>
      </c>
      <c r="E364" s="78" t="s">
        <v>950</v>
      </c>
      <c r="F364" s="78"/>
      <c r="G364" s="78"/>
      <c r="H364" s="78"/>
      <c r="I364" s="78"/>
      <c r="J364" s="78"/>
      <c r="K364" s="78"/>
      <c r="L364" s="78"/>
      <c r="M364" s="78"/>
      <c r="N364" s="78"/>
      <c r="O364" s="78">
        <v>18</v>
      </c>
      <c r="P364" s="78"/>
      <c r="Q364" s="78">
        <v>18</v>
      </c>
      <c r="R364" s="78">
        <f>H364+I364+K364+N364+O364+Q364</f>
        <v>36</v>
      </c>
      <c r="S364" s="78">
        <f>F364+G364+J364+L364+M364+P364</f>
        <v>0</v>
      </c>
      <c r="T364" s="78">
        <f>R364+S364</f>
        <v>36</v>
      </c>
    </row>
    <row r="365" spans="2:20" ht="12.75">
      <c r="B365" s="78">
        <v>36</v>
      </c>
      <c r="C365" s="88" t="s">
        <v>372</v>
      </c>
      <c r="D365" s="78">
        <v>2009</v>
      </c>
      <c r="E365" s="78" t="s">
        <v>0</v>
      </c>
      <c r="F365" s="78"/>
      <c r="G365" s="78"/>
      <c r="H365" s="78">
        <v>34</v>
      </c>
      <c r="I365" s="78"/>
      <c r="J365" s="78"/>
      <c r="K365" s="78"/>
      <c r="L365" s="78"/>
      <c r="M365" s="78"/>
      <c r="N365" s="78"/>
      <c r="O365" s="78"/>
      <c r="P365" s="78"/>
      <c r="Q365" s="78"/>
      <c r="R365" s="78">
        <f>H365+I365+K365+N365+O365+Q365</f>
        <v>34</v>
      </c>
      <c r="S365" s="78">
        <f>F365+G365+J365+L365+M365+P365</f>
        <v>0</v>
      </c>
      <c r="T365" s="78">
        <f>R365+S365</f>
        <v>34</v>
      </c>
    </row>
    <row r="366" spans="2:20" ht="12.75">
      <c r="B366" s="78">
        <v>37</v>
      </c>
      <c r="C366" s="88" t="s">
        <v>632</v>
      </c>
      <c r="D366" s="78">
        <v>2011</v>
      </c>
      <c r="E366" s="78" t="s">
        <v>461</v>
      </c>
      <c r="F366" s="78"/>
      <c r="G366" s="78"/>
      <c r="H366" s="78"/>
      <c r="I366" s="78">
        <v>32</v>
      </c>
      <c r="J366" s="78"/>
      <c r="K366" s="78"/>
      <c r="L366" s="78"/>
      <c r="M366" s="78"/>
      <c r="N366" s="78"/>
      <c r="O366" s="78"/>
      <c r="P366" s="78"/>
      <c r="Q366" s="78"/>
      <c r="R366" s="78">
        <f>H366+I366+K366+N366+O366+Q366</f>
        <v>32</v>
      </c>
      <c r="S366" s="78">
        <f>F366+G366+J366+L366+M366+P366</f>
        <v>0</v>
      </c>
      <c r="T366" s="78">
        <f>R366+S366</f>
        <v>32</v>
      </c>
    </row>
    <row r="367" spans="2:20" ht="12.75">
      <c r="B367" s="78">
        <v>38</v>
      </c>
      <c r="C367" s="88" t="s">
        <v>987</v>
      </c>
      <c r="D367" s="78">
        <v>2009</v>
      </c>
      <c r="E367" s="78" t="s">
        <v>950</v>
      </c>
      <c r="F367" s="78"/>
      <c r="G367" s="78"/>
      <c r="H367" s="78"/>
      <c r="I367" s="78"/>
      <c r="J367" s="78"/>
      <c r="K367" s="78"/>
      <c r="L367" s="78"/>
      <c r="M367" s="78"/>
      <c r="N367" s="78"/>
      <c r="O367" s="78">
        <v>32</v>
      </c>
      <c r="P367" s="78"/>
      <c r="Q367" s="78"/>
      <c r="R367" s="78">
        <f>H367+I367+K367+N367+O367+Q367</f>
        <v>32</v>
      </c>
      <c r="S367" s="78">
        <f>F367+G367+J367+L367+M367+P367</f>
        <v>0</v>
      </c>
      <c r="T367" s="78">
        <f>R367+S367</f>
        <v>32</v>
      </c>
    </row>
    <row r="368" spans="2:20" ht="12.75">
      <c r="B368" s="78">
        <v>39</v>
      </c>
      <c r="C368" s="88" t="s">
        <v>376</v>
      </c>
      <c r="D368" s="78">
        <v>2010</v>
      </c>
      <c r="E368" s="78" t="s">
        <v>0</v>
      </c>
      <c r="F368" s="78"/>
      <c r="G368" s="78"/>
      <c r="H368" s="78">
        <v>31</v>
      </c>
      <c r="I368" s="78"/>
      <c r="J368" s="78"/>
      <c r="K368" s="78"/>
      <c r="L368" s="78"/>
      <c r="M368" s="78"/>
      <c r="N368" s="78"/>
      <c r="O368" s="78"/>
      <c r="P368" s="78"/>
      <c r="Q368" s="78"/>
      <c r="R368" s="78">
        <f>H368+I368+K368+N368+O368+Q368</f>
        <v>31</v>
      </c>
      <c r="S368" s="78">
        <f>F368+G368+J368+L368+M368+P368</f>
        <v>0</v>
      </c>
      <c r="T368" s="78">
        <f>R368+S368</f>
        <v>31</v>
      </c>
    </row>
    <row r="369" spans="2:20" ht="12.75">
      <c r="B369" s="78">
        <v>40</v>
      </c>
      <c r="C369" s="88" t="s">
        <v>633</v>
      </c>
      <c r="D369" s="78">
        <v>2010</v>
      </c>
      <c r="E369" s="78" t="s">
        <v>461</v>
      </c>
      <c r="F369" s="78"/>
      <c r="G369" s="78"/>
      <c r="H369" s="78"/>
      <c r="I369" s="78">
        <v>31</v>
      </c>
      <c r="J369" s="78"/>
      <c r="K369" s="78"/>
      <c r="L369" s="78"/>
      <c r="M369" s="78"/>
      <c r="N369" s="78"/>
      <c r="O369" s="78"/>
      <c r="P369" s="78"/>
      <c r="Q369" s="78"/>
      <c r="R369" s="78">
        <f>H369+I369+K369+N369+O369+Q369</f>
        <v>31</v>
      </c>
      <c r="S369" s="78">
        <f>F369+G369+J369+L369+M369+P369</f>
        <v>0</v>
      </c>
      <c r="T369" s="78">
        <f>R369+S369</f>
        <v>31</v>
      </c>
    </row>
    <row r="370" spans="2:20" ht="12.75">
      <c r="B370" s="78">
        <v>41</v>
      </c>
      <c r="C370" s="88" t="s">
        <v>635</v>
      </c>
      <c r="D370" s="78">
        <v>2012</v>
      </c>
      <c r="E370" s="78" t="s">
        <v>461</v>
      </c>
      <c r="F370" s="78"/>
      <c r="G370" s="78"/>
      <c r="H370" s="78"/>
      <c r="I370" s="78">
        <v>30</v>
      </c>
      <c r="J370" s="78"/>
      <c r="K370" s="78"/>
      <c r="L370" s="78"/>
      <c r="M370" s="78"/>
      <c r="N370" s="78"/>
      <c r="O370" s="78"/>
      <c r="P370" s="78"/>
      <c r="Q370" s="78"/>
      <c r="R370" s="78">
        <f>H370+I370+K370+N370+O370+Q370</f>
        <v>30</v>
      </c>
      <c r="S370" s="78">
        <f>F370+G370+J370+L370+M370+P370</f>
        <v>0</v>
      </c>
      <c r="T370" s="78">
        <f>R370+S370</f>
        <v>30</v>
      </c>
    </row>
    <row r="371" spans="2:20" ht="12.75">
      <c r="B371" s="78">
        <v>42</v>
      </c>
      <c r="C371" s="88" t="s">
        <v>637</v>
      </c>
      <c r="D371" s="78">
        <v>2011</v>
      </c>
      <c r="E371" s="78" t="s">
        <v>461</v>
      </c>
      <c r="F371" s="78"/>
      <c r="G371" s="78"/>
      <c r="H371" s="78"/>
      <c r="I371" s="78">
        <v>28</v>
      </c>
      <c r="J371" s="78"/>
      <c r="K371" s="78"/>
      <c r="L371" s="78"/>
      <c r="M371" s="78"/>
      <c r="N371" s="78"/>
      <c r="O371" s="78"/>
      <c r="P371" s="78"/>
      <c r="Q371" s="78"/>
      <c r="R371" s="78">
        <f>H371+I371+K371+N371+O371+Q371</f>
        <v>28</v>
      </c>
      <c r="S371" s="78">
        <f>F371+G371+J371+L371+M371+P371</f>
        <v>0</v>
      </c>
      <c r="T371" s="78">
        <f>R371+S371</f>
        <v>28</v>
      </c>
    </row>
    <row r="372" spans="2:20" ht="12.75">
      <c r="B372" s="78">
        <v>43</v>
      </c>
      <c r="C372" s="88" t="s">
        <v>639</v>
      </c>
      <c r="D372" s="78">
        <v>2014</v>
      </c>
      <c r="E372" s="78" t="s">
        <v>461</v>
      </c>
      <c r="F372" s="78"/>
      <c r="G372" s="78"/>
      <c r="H372" s="78"/>
      <c r="I372" s="78">
        <v>26</v>
      </c>
      <c r="J372" s="78"/>
      <c r="K372" s="78"/>
      <c r="L372" s="78"/>
      <c r="M372" s="78"/>
      <c r="N372" s="78"/>
      <c r="O372" s="78"/>
      <c r="P372" s="78"/>
      <c r="Q372" s="78"/>
      <c r="R372" s="78">
        <f>H372+I372+K372+N372+O372+Q372</f>
        <v>26</v>
      </c>
      <c r="S372" s="78">
        <f>F372+G372+J372+L372+M372+P372</f>
        <v>0</v>
      </c>
      <c r="T372" s="78">
        <f>R372+S372</f>
        <v>26</v>
      </c>
    </row>
    <row r="373" spans="2:20" ht="12.75">
      <c r="B373" s="78">
        <v>44</v>
      </c>
      <c r="C373" s="88" t="s">
        <v>987</v>
      </c>
      <c r="D373" s="78">
        <v>2009</v>
      </c>
      <c r="E373" s="78" t="s">
        <v>1260</v>
      </c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>
        <v>24</v>
      </c>
      <c r="R373" s="78">
        <f>H373+I373+K373+N373+O373+Q373</f>
        <v>24</v>
      </c>
      <c r="S373" s="78">
        <f>F373+G373+J373+L373+M373+P373</f>
        <v>0</v>
      </c>
      <c r="T373" s="78">
        <f>R373+S373</f>
        <v>24</v>
      </c>
    </row>
    <row r="374" spans="2:20" ht="12.75">
      <c r="B374" s="78">
        <v>45</v>
      </c>
      <c r="C374" s="88" t="s">
        <v>641</v>
      </c>
      <c r="D374" s="78">
        <v>2012</v>
      </c>
      <c r="E374" s="78" t="s">
        <v>481</v>
      </c>
      <c r="F374" s="78"/>
      <c r="G374" s="78"/>
      <c r="H374" s="78"/>
      <c r="I374" s="78">
        <v>24</v>
      </c>
      <c r="J374" s="78"/>
      <c r="K374" s="78"/>
      <c r="L374" s="78"/>
      <c r="M374" s="78"/>
      <c r="N374" s="78"/>
      <c r="O374" s="78"/>
      <c r="P374" s="78"/>
      <c r="Q374" s="78"/>
      <c r="R374" s="78">
        <f>H374+I374+K374+N374+O374+Q374</f>
        <v>24</v>
      </c>
      <c r="S374" s="78">
        <f>F374+G374+J374+L374+M374+P374</f>
        <v>0</v>
      </c>
      <c r="T374" s="78">
        <f>R374+S374</f>
        <v>24</v>
      </c>
    </row>
    <row r="375" spans="2:20" ht="12.75">
      <c r="B375" s="78">
        <v>46</v>
      </c>
      <c r="C375" s="88" t="s">
        <v>1390</v>
      </c>
      <c r="D375" s="78">
        <v>2009</v>
      </c>
      <c r="E375" s="78" t="s">
        <v>191</v>
      </c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>
        <v>20</v>
      </c>
      <c r="R375" s="78">
        <f>H375+I375+K375+N375+O375+Q375</f>
        <v>20</v>
      </c>
      <c r="S375" s="78">
        <f>F375+G375+J375+L375+M375+P375</f>
        <v>0</v>
      </c>
      <c r="T375" s="78">
        <f>R375+S375</f>
        <v>20</v>
      </c>
    </row>
    <row r="376" spans="2:20" ht="12.75">
      <c r="B376" s="78">
        <v>47</v>
      </c>
      <c r="C376" s="88" t="s">
        <v>339</v>
      </c>
      <c r="D376" s="78">
        <v>2015</v>
      </c>
      <c r="E376" s="78" t="s">
        <v>37</v>
      </c>
      <c r="F376" s="78"/>
      <c r="G376" s="78">
        <v>18</v>
      </c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>
        <f>H376+I376+K376+N376+O376+Q376</f>
        <v>0</v>
      </c>
      <c r="S376" s="78">
        <f>F376+G376+J376+L376+M376+P376</f>
        <v>18</v>
      </c>
      <c r="T376" s="78">
        <f>R376+S376</f>
        <v>18</v>
      </c>
    </row>
    <row r="377" spans="2:20" ht="12.75">
      <c r="B377" s="78">
        <v>48</v>
      </c>
      <c r="C377" s="88" t="s">
        <v>381</v>
      </c>
      <c r="D377" s="78">
        <v>2013</v>
      </c>
      <c r="E377" s="78" t="s">
        <v>37</v>
      </c>
      <c r="F377" s="78"/>
      <c r="G377" s="78"/>
      <c r="H377" s="78">
        <v>12</v>
      </c>
      <c r="I377" s="78"/>
      <c r="J377" s="78"/>
      <c r="K377" s="78"/>
      <c r="L377" s="78"/>
      <c r="M377" s="78"/>
      <c r="N377" s="78"/>
      <c r="O377" s="78"/>
      <c r="P377" s="78"/>
      <c r="Q377" s="78">
        <v>6</v>
      </c>
      <c r="R377" s="78">
        <f>H377+I377+K377+N377+O377+Q377</f>
        <v>18</v>
      </c>
      <c r="S377" s="78">
        <f>F377+G377+J377+L377+M377+P377</f>
        <v>0</v>
      </c>
      <c r="T377" s="78">
        <f>R377+S377</f>
        <v>18</v>
      </c>
    </row>
    <row r="378" spans="2:20" ht="12.75">
      <c r="B378" s="78">
        <v>49</v>
      </c>
      <c r="C378" s="88" t="s">
        <v>841</v>
      </c>
      <c r="D378" s="78">
        <v>2010</v>
      </c>
      <c r="E378" s="78" t="s">
        <v>187</v>
      </c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>
        <v>14</v>
      </c>
      <c r="R378" s="78">
        <f>H378+I378+K378+N378+O378+Q378</f>
        <v>14</v>
      </c>
      <c r="S378" s="78">
        <f>F378+G378+J378+L378+M378+P378</f>
        <v>0</v>
      </c>
      <c r="T378" s="78">
        <f>R378+S378</f>
        <v>14</v>
      </c>
    </row>
    <row r="379" spans="2:20" ht="12.75">
      <c r="B379" s="78">
        <v>50</v>
      </c>
      <c r="C379" s="88" t="s">
        <v>382</v>
      </c>
      <c r="D379" s="78">
        <v>2009</v>
      </c>
      <c r="E379" s="78" t="s">
        <v>37</v>
      </c>
      <c r="F379" s="78"/>
      <c r="G379" s="78"/>
      <c r="H379" s="78">
        <v>10</v>
      </c>
      <c r="I379" s="78"/>
      <c r="J379" s="78"/>
      <c r="K379" s="78"/>
      <c r="L379" s="78"/>
      <c r="M379" s="78"/>
      <c r="N379" s="78"/>
      <c r="O379" s="78"/>
      <c r="P379" s="78"/>
      <c r="Q379" s="78"/>
      <c r="R379" s="78">
        <f>H379+I379+K379+N379+O379+Q379</f>
        <v>10</v>
      </c>
      <c r="S379" s="78">
        <f>F379+G379+J379+L379+M379+P379</f>
        <v>0</v>
      </c>
      <c r="T379" s="78">
        <f>R379+S379</f>
        <v>10</v>
      </c>
    </row>
    <row r="380" spans="2:20" ht="12.75">
      <c r="B380" s="78">
        <v>51</v>
      </c>
      <c r="C380" s="88" t="s">
        <v>1392</v>
      </c>
      <c r="D380" s="78">
        <v>2009</v>
      </c>
      <c r="E380" s="78" t="s">
        <v>1313</v>
      </c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>
        <v>8</v>
      </c>
      <c r="R380" s="78">
        <f>H380+I380+K380+N380+O380+Q380</f>
        <v>8</v>
      </c>
      <c r="S380" s="78">
        <f>F380+G380+J380+L380+M380+P380</f>
        <v>0</v>
      </c>
      <c r="T380" s="78">
        <f>R380+S380</f>
        <v>8</v>
      </c>
    </row>
    <row r="381" spans="2:20" ht="12.75">
      <c r="B381" s="78">
        <v>52</v>
      </c>
      <c r="C381" s="88" t="s">
        <v>1394</v>
      </c>
      <c r="D381" s="78">
        <v>2010</v>
      </c>
      <c r="E381" s="78" t="s">
        <v>184</v>
      </c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>
        <v>3</v>
      </c>
      <c r="R381" s="78">
        <f>H381+I381+K381+N381+O381+Q381</f>
        <v>3</v>
      </c>
      <c r="S381" s="78">
        <f>F381+G381+J381+L381+M381+P381</f>
        <v>0</v>
      </c>
      <c r="T381" s="78">
        <f>R381+S381</f>
        <v>3</v>
      </c>
    </row>
    <row r="382" spans="2:20" ht="12.75">
      <c r="B382" s="78">
        <v>53</v>
      </c>
      <c r="C382" s="88" t="s">
        <v>1395</v>
      </c>
      <c r="D382" s="78">
        <v>2009</v>
      </c>
      <c r="E382" s="78" t="s">
        <v>191</v>
      </c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>
        <v>2</v>
      </c>
      <c r="R382" s="78">
        <f>H382+I382+K382+N382+O382+Q382</f>
        <v>2</v>
      </c>
      <c r="S382" s="78">
        <f>F382+G382+J382+L382+M382+P382</f>
        <v>0</v>
      </c>
      <c r="T382" s="78">
        <f>R382+S382</f>
        <v>2</v>
      </c>
    </row>
    <row r="383" spans="2:20" ht="12.75">
      <c r="B383" s="78">
        <v>54</v>
      </c>
      <c r="C383" s="88" t="s">
        <v>1397</v>
      </c>
      <c r="D383" s="78">
        <v>2009</v>
      </c>
      <c r="E383" s="78" t="s">
        <v>1254</v>
      </c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>
        <v>1</v>
      </c>
      <c r="R383" s="78">
        <f>H383+I383+K383+N383+O383+Q383</f>
        <v>1</v>
      </c>
      <c r="S383" s="78">
        <f>F383+G383+J383+L383+M383+P383</f>
        <v>0</v>
      </c>
      <c r="T383" s="78">
        <f>R383+S383</f>
        <v>1</v>
      </c>
    </row>
    <row r="384" spans="2:20" ht="12.75">
      <c r="B384" s="78">
        <v>55</v>
      </c>
      <c r="C384" s="88" t="s">
        <v>1410</v>
      </c>
      <c r="D384" s="78">
        <v>2010</v>
      </c>
      <c r="E384" s="78" t="s">
        <v>184</v>
      </c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>
        <v>1</v>
      </c>
      <c r="R384" s="78">
        <f>H384+I384+K384+N384+O384+Q384</f>
        <v>1</v>
      </c>
      <c r="S384" s="78">
        <f>F384+G384+J384+L384+M384+P384</f>
        <v>0</v>
      </c>
      <c r="T384" s="78">
        <f>R384+S384</f>
        <v>1</v>
      </c>
    </row>
    <row r="385" spans="2:20" ht="12.75">
      <c r="B385" s="78">
        <v>56</v>
      </c>
      <c r="C385" s="88" t="s">
        <v>1400</v>
      </c>
      <c r="D385" s="78">
        <v>2010</v>
      </c>
      <c r="E385" s="78" t="s">
        <v>184</v>
      </c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>
        <v>1</v>
      </c>
      <c r="R385" s="78">
        <f>H385+I385+K385+N385+O385+Q385</f>
        <v>1</v>
      </c>
      <c r="S385" s="78">
        <f>F385+G385+J385+L385+M385+P385</f>
        <v>0</v>
      </c>
      <c r="T385" s="78">
        <f>R385+S385</f>
        <v>1</v>
      </c>
    </row>
    <row r="386" spans="2:20" ht="12.75">
      <c r="B386" s="78">
        <v>57</v>
      </c>
      <c r="C386" s="88" t="s">
        <v>1398</v>
      </c>
      <c r="D386" s="78">
        <v>2010</v>
      </c>
      <c r="E386" s="78" t="s">
        <v>191</v>
      </c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>
        <v>1</v>
      </c>
      <c r="R386" s="78">
        <f>H386+I386+K386+N386+O386+Q386</f>
        <v>1</v>
      </c>
      <c r="S386" s="78">
        <f>F386+G386+J386+L386+M386+P386</f>
        <v>0</v>
      </c>
      <c r="T386" s="78">
        <f>R386+S386</f>
        <v>1</v>
      </c>
    </row>
    <row r="387" spans="2:20" ht="12.75">
      <c r="B387" s="78">
        <v>58</v>
      </c>
      <c r="C387" s="88" t="s">
        <v>1403</v>
      </c>
      <c r="D387" s="78">
        <v>2012</v>
      </c>
      <c r="E387" s="78" t="s">
        <v>1257</v>
      </c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>
        <v>1</v>
      </c>
      <c r="R387" s="78">
        <f>H387+I387+K387+N387+O387+Q387</f>
        <v>1</v>
      </c>
      <c r="S387" s="78">
        <f>F387+G387+J387+L387+M387+P387</f>
        <v>0</v>
      </c>
      <c r="T387" s="78">
        <f>R387+S387</f>
        <v>1</v>
      </c>
    </row>
    <row r="388" spans="2:20" ht="12.75">
      <c r="B388" s="78">
        <v>59</v>
      </c>
      <c r="C388" s="88" t="s">
        <v>1404</v>
      </c>
      <c r="D388" s="78">
        <v>2009</v>
      </c>
      <c r="E388" s="78" t="s">
        <v>1257</v>
      </c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>
        <v>1</v>
      </c>
      <c r="R388" s="78">
        <f>H388+I388+K388+N388+O388+Q388</f>
        <v>1</v>
      </c>
      <c r="S388" s="78">
        <f>F388+G388+J388+L388+M388+P388</f>
        <v>0</v>
      </c>
      <c r="T388" s="78">
        <f>R388+S388</f>
        <v>1</v>
      </c>
    </row>
    <row r="389" spans="2:20" ht="12.75">
      <c r="B389" s="78">
        <v>60</v>
      </c>
      <c r="C389" s="88" t="s">
        <v>1408</v>
      </c>
      <c r="D389" s="78">
        <v>2010</v>
      </c>
      <c r="E389" s="78" t="s">
        <v>1313</v>
      </c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>
        <v>1</v>
      </c>
      <c r="R389" s="78">
        <f>H389+I389+K389+N389+O389+Q389</f>
        <v>1</v>
      </c>
      <c r="S389" s="78">
        <f>F389+G389+J389+L389+M389+P389</f>
        <v>0</v>
      </c>
      <c r="T389" s="78">
        <f>R389+S389</f>
        <v>1</v>
      </c>
    </row>
    <row r="390" spans="2:20" ht="12.75">
      <c r="B390" s="78">
        <v>61</v>
      </c>
      <c r="C390" s="88" t="s">
        <v>1407</v>
      </c>
      <c r="D390" s="78">
        <v>2010</v>
      </c>
      <c r="E390" s="78" t="s">
        <v>1257</v>
      </c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>
        <v>1</v>
      </c>
      <c r="R390" s="78">
        <f>H390+I390+K390+N390+O390+Q390</f>
        <v>1</v>
      </c>
      <c r="S390" s="78">
        <f>F390+G390+J390+L390+M390+P390</f>
        <v>0</v>
      </c>
      <c r="T390" s="78">
        <f>R390+S390</f>
        <v>1</v>
      </c>
    </row>
    <row r="391" spans="2:20" ht="12.75">
      <c r="B391" s="78">
        <v>62</v>
      </c>
      <c r="C391" s="88" t="s">
        <v>1401</v>
      </c>
      <c r="D391" s="78">
        <v>2009</v>
      </c>
      <c r="E391" s="78" t="s">
        <v>1313</v>
      </c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>
        <v>1</v>
      </c>
      <c r="R391" s="78">
        <f>H391+I391+K391+N391+O391+Q391</f>
        <v>1</v>
      </c>
      <c r="S391" s="78">
        <f>F391+G391+J391+L391+M391+P391</f>
        <v>0</v>
      </c>
      <c r="T391" s="78">
        <f>R391+S391</f>
        <v>1</v>
      </c>
    </row>
    <row r="392" spans="2:20" ht="12.75">
      <c r="B392" s="78">
        <v>63</v>
      </c>
      <c r="C392" s="88" t="s">
        <v>1399</v>
      </c>
      <c r="D392" s="78">
        <v>2011</v>
      </c>
      <c r="E392" s="78" t="s">
        <v>187</v>
      </c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>
        <v>1</v>
      </c>
      <c r="R392" s="78">
        <f>H392+I392+K392+N392+O392+Q392</f>
        <v>1</v>
      </c>
      <c r="S392" s="78">
        <f>F392+G392+J392+L392+M392+P392</f>
        <v>0</v>
      </c>
      <c r="T392" s="78">
        <f>R392+S392</f>
        <v>1</v>
      </c>
    </row>
    <row r="393" spans="2:20" ht="12.75">
      <c r="B393" s="78">
        <v>64</v>
      </c>
      <c r="C393" s="88" t="s">
        <v>1406</v>
      </c>
      <c r="D393" s="78">
        <v>2009</v>
      </c>
      <c r="E393" s="78" t="s">
        <v>1313</v>
      </c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>
        <v>1</v>
      </c>
      <c r="R393" s="78">
        <f>H393+I393+K393+N393+O393+Q393</f>
        <v>1</v>
      </c>
      <c r="S393" s="78">
        <f>F393+G393+J393+L393+M393+P393</f>
        <v>0</v>
      </c>
      <c r="T393" s="78">
        <f>R393+S393</f>
        <v>1</v>
      </c>
    </row>
    <row r="394" spans="2:20" ht="12.75">
      <c r="B394" s="78">
        <v>65</v>
      </c>
      <c r="C394" s="88" t="s">
        <v>1402</v>
      </c>
      <c r="D394" s="78">
        <v>2010</v>
      </c>
      <c r="E394" s="78" t="s">
        <v>191</v>
      </c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>
        <v>1</v>
      </c>
      <c r="R394" s="78">
        <f>H394+I394+K394+N394+O394+Q394</f>
        <v>1</v>
      </c>
      <c r="S394" s="78">
        <f>F394+G394+J394+L394+M394+P394</f>
        <v>0</v>
      </c>
      <c r="T394" s="78">
        <f>R394+S394</f>
        <v>1</v>
      </c>
    </row>
    <row r="395" spans="2:20" ht="12.75">
      <c r="B395" s="78">
        <v>66</v>
      </c>
      <c r="C395" s="88" t="s">
        <v>1409</v>
      </c>
      <c r="D395" s="78">
        <v>2011</v>
      </c>
      <c r="E395" s="78" t="s">
        <v>1260</v>
      </c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>
        <v>1</v>
      </c>
      <c r="R395" s="78">
        <f>H395+I395+K395+N395+O395+Q395</f>
        <v>1</v>
      </c>
      <c r="S395" s="78">
        <f>F395+G395+J395+L395+M395+P395</f>
        <v>0</v>
      </c>
      <c r="T395" s="78">
        <f>R395+S395</f>
        <v>1</v>
      </c>
    </row>
    <row r="396" spans="2:20" ht="12.75">
      <c r="B396" s="78">
        <v>67</v>
      </c>
      <c r="C396" s="88" t="s">
        <v>1405</v>
      </c>
      <c r="D396" s="78">
        <v>2011</v>
      </c>
      <c r="E396" s="78" t="s">
        <v>1257</v>
      </c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>
        <v>1</v>
      </c>
      <c r="R396" s="78">
        <f>H396+I396+K396+N396+O396+Q396</f>
        <v>1</v>
      </c>
      <c r="S396" s="78">
        <f>F396+G396+J396+L396+M396+P396</f>
        <v>0</v>
      </c>
      <c r="T396" s="78">
        <f>R396+S396</f>
        <v>1</v>
      </c>
    </row>
    <row r="397" spans="3:7" s="40" customFormat="1" ht="15.75">
      <c r="C397" s="41"/>
      <c r="D397" s="30"/>
      <c r="E397" s="30"/>
      <c r="F397" s="43"/>
      <c r="G397" s="42"/>
    </row>
    <row r="398" spans="2:14" s="44" customFormat="1" ht="23.25" customHeight="1">
      <c r="B398" s="5"/>
      <c r="C398" s="49" t="s">
        <v>7</v>
      </c>
      <c r="D398" s="49" t="s">
        <v>79</v>
      </c>
      <c r="E398" s="49" t="s">
        <v>24</v>
      </c>
      <c r="G398" s="40"/>
      <c r="L398" s="45"/>
      <c r="M398" s="45"/>
      <c r="N398" s="45"/>
    </row>
    <row r="399" spans="2:20" s="38" customFormat="1" ht="75">
      <c r="B399" s="36" t="s">
        <v>67</v>
      </c>
      <c r="C399" s="36" t="s">
        <v>34</v>
      </c>
      <c r="D399" s="36" t="s">
        <v>58</v>
      </c>
      <c r="E399" s="36" t="s">
        <v>41</v>
      </c>
      <c r="F399" s="37" t="s">
        <v>85</v>
      </c>
      <c r="G399" s="37" t="s">
        <v>87</v>
      </c>
      <c r="H399" s="37" t="s">
        <v>88</v>
      </c>
      <c r="I399" s="37" t="s">
        <v>89</v>
      </c>
      <c r="J399" s="37" t="s">
        <v>90</v>
      </c>
      <c r="K399" s="37" t="s">
        <v>91</v>
      </c>
      <c r="L399" s="37" t="s">
        <v>778</v>
      </c>
      <c r="M399" s="37" t="s">
        <v>92</v>
      </c>
      <c r="N399" s="37" t="s">
        <v>93</v>
      </c>
      <c r="O399" s="37" t="s">
        <v>94</v>
      </c>
      <c r="P399" s="37" t="s">
        <v>95</v>
      </c>
      <c r="Q399" s="37" t="s">
        <v>96</v>
      </c>
      <c r="R399" s="37" t="s">
        <v>69</v>
      </c>
      <c r="S399" s="37" t="s">
        <v>68</v>
      </c>
      <c r="T399" s="37" t="s">
        <v>70</v>
      </c>
    </row>
    <row r="400" spans="2:20" ht="12.75">
      <c r="B400" s="78">
        <v>1</v>
      </c>
      <c r="C400" s="88" t="s">
        <v>77</v>
      </c>
      <c r="D400" s="78">
        <v>2007</v>
      </c>
      <c r="E400" s="78" t="s">
        <v>37</v>
      </c>
      <c r="F400" s="78">
        <v>60</v>
      </c>
      <c r="G400" s="78">
        <v>54</v>
      </c>
      <c r="H400" s="78"/>
      <c r="I400" s="78">
        <v>60</v>
      </c>
      <c r="J400" s="78">
        <v>60</v>
      </c>
      <c r="K400" s="78"/>
      <c r="L400" s="78">
        <v>60</v>
      </c>
      <c r="M400" s="78"/>
      <c r="N400" s="78"/>
      <c r="O400" s="78">
        <v>60</v>
      </c>
      <c r="P400" s="78">
        <v>60</v>
      </c>
      <c r="Q400" s="78">
        <v>34</v>
      </c>
      <c r="R400" s="78">
        <f aca="true" t="shared" si="36" ref="R400:R432">H400+I400+K400+N400+O400+Q400</f>
        <v>154</v>
      </c>
      <c r="S400" s="78">
        <f aca="true" t="shared" si="37" ref="S400:S432">F400+G400+J400+L400+M400+P400</f>
        <v>294</v>
      </c>
      <c r="T400" s="78">
        <f aca="true" t="shared" si="38" ref="T400:T432">R400+S400</f>
        <v>448</v>
      </c>
    </row>
    <row r="401" spans="2:20" ht="12.75">
      <c r="B401" s="78">
        <v>2</v>
      </c>
      <c r="C401" s="88" t="s">
        <v>71</v>
      </c>
      <c r="D401" s="78">
        <v>2008</v>
      </c>
      <c r="E401" s="78" t="s">
        <v>37</v>
      </c>
      <c r="F401" s="78">
        <v>54</v>
      </c>
      <c r="G401" s="78"/>
      <c r="H401" s="78">
        <v>40</v>
      </c>
      <c r="I401" s="78">
        <v>54</v>
      </c>
      <c r="J401" s="78">
        <v>54</v>
      </c>
      <c r="K401" s="78"/>
      <c r="L401" s="78">
        <v>54</v>
      </c>
      <c r="M401" s="78"/>
      <c r="N401" s="78"/>
      <c r="O401" s="78">
        <v>54</v>
      </c>
      <c r="P401" s="78">
        <v>54</v>
      </c>
      <c r="Q401" s="78">
        <v>38</v>
      </c>
      <c r="R401" s="78">
        <f t="shared" si="36"/>
        <v>186</v>
      </c>
      <c r="S401" s="78">
        <f t="shared" si="37"/>
        <v>216</v>
      </c>
      <c r="T401" s="78">
        <f t="shared" si="38"/>
        <v>402</v>
      </c>
    </row>
    <row r="402" spans="2:20" ht="12.75">
      <c r="B402" s="78">
        <v>3</v>
      </c>
      <c r="C402" s="88" t="s">
        <v>367</v>
      </c>
      <c r="D402" s="78">
        <v>2008</v>
      </c>
      <c r="E402" s="78" t="s">
        <v>39</v>
      </c>
      <c r="F402" s="78"/>
      <c r="G402" s="78"/>
      <c r="H402" s="78">
        <v>38</v>
      </c>
      <c r="I402" s="78">
        <v>60</v>
      </c>
      <c r="J402" s="78"/>
      <c r="K402" s="78"/>
      <c r="L402" s="78"/>
      <c r="M402" s="78"/>
      <c r="N402" s="78"/>
      <c r="O402" s="78"/>
      <c r="P402" s="78"/>
      <c r="Q402" s="78">
        <v>14</v>
      </c>
      <c r="R402" s="78">
        <f t="shared" si="36"/>
        <v>112</v>
      </c>
      <c r="S402" s="78">
        <f t="shared" si="37"/>
        <v>0</v>
      </c>
      <c r="T402" s="78">
        <f t="shared" si="38"/>
        <v>112</v>
      </c>
    </row>
    <row r="403" spans="2:20" ht="12.75">
      <c r="B403" s="78">
        <v>4</v>
      </c>
      <c r="C403" s="88" t="s">
        <v>309</v>
      </c>
      <c r="D403" s="78">
        <v>2007</v>
      </c>
      <c r="E403" s="78" t="s">
        <v>0</v>
      </c>
      <c r="F403" s="78"/>
      <c r="G403" s="78">
        <v>48</v>
      </c>
      <c r="H403" s="78"/>
      <c r="I403" s="78"/>
      <c r="J403" s="78"/>
      <c r="K403" s="78"/>
      <c r="L403" s="78"/>
      <c r="M403" s="78"/>
      <c r="N403" s="78"/>
      <c r="O403" s="78"/>
      <c r="P403" s="78"/>
      <c r="Q403" s="78">
        <v>60</v>
      </c>
      <c r="R403" s="78">
        <f t="shared" si="36"/>
        <v>60</v>
      </c>
      <c r="S403" s="78">
        <f t="shared" si="37"/>
        <v>48</v>
      </c>
      <c r="T403" s="78">
        <f t="shared" si="38"/>
        <v>108</v>
      </c>
    </row>
    <row r="404" spans="2:20" ht="12.75">
      <c r="B404" s="78">
        <v>5</v>
      </c>
      <c r="C404" s="88" t="s">
        <v>370</v>
      </c>
      <c r="D404" s="78">
        <v>2007</v>
      </c>
      <c r="E404" s="78" t="s">
        <v>39</v>
      </c>
      <c r="F404" s="78"/>
      <c r="G404" s="78"/>
      <c r="H404" s="78">
        <v>36</v>
      </c>
      <c r="I404" s="78">
        <v>54</v>
      </c>
      <c r="J404" s="78"/>
      <c r="K404" s="78"/>
      <c r="L404" s="78"/>
      <c r="M404" s="78"/>
      <c r="N404" s="78"/>
      <c r="O404" s="78"/>
      <c r="P404" s="78"/>
      <c r="Q404" s="78">
        <v>12</v>
      </c>
      <c r="R404" s="78">
        <f t="shared" si="36"/>
        <v>102</v>
      </c>
      <c r="S404" s="78">
        <f t="shared" si="37"/>
        <v>0</v>
      </c>
      <c r="T404" s="78">
        <f t="shared" si="38"/>
        <v>102</v>
      </c>
    </row>
    <row r="405" spans="2:20" ht="12.75">
      <c r="B405" s="78">
        <v>6</v>
      </c>
      <c r="C405" s="88" t="s">
        <v>307</v>
      </c>
      <c r="D405" s="78">
        <v>2007</v>
      </c>
      <c r="E405" s="78" t="s">
        <v>0</v>
      </c>
      <c r="F405" s="78"/>
      <c r="G405" s="78">
        <v>60</v>
      </c>
      <c r="H405" s="78"/>
      <c r="I405" s="78"/>
      <c r="J405" s="78"/>
      <c r="K405" s="78"/>
      <c r="L405" s="78"/>
      <c r="M405" s="78"/>
      <c r="N405" s="78"/>
      <c r="O405" s="78"/>
      <c r="P405" s="78"/>
      <c r="Q405" s="78">
        <v>40</v>
      </c>
      <c r="R405" s="78">
        <f t="shared" si="36"/>
        <v>40</v>
      </c>
      <c r="S405" s="78">
        <f t="shared" si="37"/>
        <v>60</v>
      </c>
      <c r="T405" s="78">
        <f t="shared" si="38"/>
        <v>100</v>
      </c>
    </row>
    <row r="406" spans="2:20" ht="12.75">
      <c r="B406" s="78">
        <v>7</v>
      </c>
      <c r="C406" s="88" t="s">
        <v>519</v>
      </c>
      <c r="D406" s="78">
        <v>2008</v>
      </c>
      <c r="E406" s="78" t="s">
        <v>39</v>
      </c>
      <c r="F406" s="78"/>
      <c r="G406" s="78"/>
      <c r="H406" s="78"/>
      <c r="I406" s="78">
        <v>48</v>
      </c>
      <c r="J406" s="78">
        <v>48</v>
      </c>
      <c r="K406" s="78"/>
      <c r="L406" s="78"/>
      <c r="M406" s="78"/>
      <c r="N406" s="78"/>
      <c r="O406" s="78"/>
      <c r="P406" s="78"/>
      <c r="Q406" s="78"/>
      <c r="R406" s="78">
        <f t="shared" si="36"/>
        <v>48</v>
      </c>
      <c r="S406" s="78">
        <f t="shared" si="37"/>
        <v>48</v>
      </c>
      <c r="T406" s="78">
        <f t="shared" si="38"/>
        <v>96</v>
      </c>
    </row>
    <row r="407" spans="2:20" ht="12.75">
      <c r="B407" s="78">
        <v>8</v>
      </c>
      <c r="C407" s="88" t="s">
        <v>967</v>
      </c>
      <c r="D407" s="78">
        <v>2008</v>
      </c>
      <c r="E407" s="78" t="s">
        <v>950</v>
      </c>
      <c r="F407" s="78"/>
      <c r="G407" s="78"/>
      <c r="H407" s="78"/>
      <c r="I407" s="78"/>
      <c r="J407" s="78"/>
      <c r="K407" s="78"/>
      <c r="L407" s="78"/>
      <c r="M407" s="78"/>
      <c r="N407" s="78"/>
      <c r="O407" s="78">
        <v>48</v>
      </c>
      <c r="P407" s="78"/>
      <c r="Q407" s="78">
        <v>22</v>
      </c>
      <c r="R407" s="78">
        <f t="shared" si="36"/>
        <v>70</v>
      </c>
      <c r="S407" s="78">
        <f t="shared" si="37"/>
        <v>0</v>
      </c>
      <c r="T407" s="78">
        <f t="shared" si="38"/>
        <v>70</v>
      </c>
    </row>
    <row r="408" spans="2:20" ht="12.75">
      <c r="B408" s="78">
        <v>9</v>
      </c>
      <c r="C408" s="88" t="s">
        <v>358</v>
      </c>
      <c r="D408" s="78">
        <v>2008</v>
      </c>
      <c r="E408" s="78" t="s">
        <v>0</v>
      </c>
      <c r="F408" s="78"/>
      <c r="G408" s="78"/>
      <c r="H408" s="78">
        <v>60</v>
      </c>
      <c r="I408" s="78"/>
      <c r="J408" s="78"/>
      <c r="K408" s="78"/>
      <c r="L408" s="78"/>
      <c r="M408" s="78"/>
      <c r="N408" s="78"/>
      <c r="O408" s="78"/>
      <c r="P408" s="78"/>
      <c r="Q408" s="78"/>
      <c r="R408" s="78">
        <f t="shared" si="36"/>
        <v>60</v>
      </c>
      <c r="S408" s="78">
        <f t="shared" si="37"/>
        <v>0</v>
      </c>
      <c r="T408" s="78">
        <f t="shared" si="38"/>
        <v>60</v>
      </c>
    </row>
    <row r="409" spans="2:20" ht="12.75">
      <c r="B409" s="78">
        <v>10</v>
      </c>
      <c r="C409" s="88" t="s">
        <v>971</v>
      </c>
      <c r="D409" s="78">
        <v>2008</v>
      </c>
      <c r="E409" s="78" t="s">
        <v>818</v>
      </c>
      <c r="F409" s="78"/>
      <c r="G409" s="78"/>
      <c r="H409" s="78"/>
      <c r="I409" s="78"/>
      <c r="J409" s="78"/>
      <c r="K409" s="78"/>
      <c r="L409" s="78"/>
      <c r="M409" s="78"/>
      <c r="N409" s="78"/>
      <c r="O409" s="78">
        <v>40</v>
      </c>
      <c r="P409" s="78"/>
      <c r="Q409" s="78">
        <v>18</v>
      </c>
      <c r="R409" s="78">
        <f t="shared" si="36"/>
        <v>58</v>
      </c>
      <c r="S409" s="78">
        <f t="shared" si="37"/>
        <v>0</v>
      </c>
      <c r="T409" s="78">
        <f t="shared" si="38"/>
        <v>58</v>
      </c>
    </row>
    <row r="410" spans="2:20" ht="12.75">
      <c r="B410" s="78">
        <v>11</v>
      </c>
      <c r="C410" s="88" t="s">
        <v>373</v>
      </c>
      <c r="D410" s="78">
        <v>2007</v>
      </c>
      <c r="E410" s="78" t="s">
        <v>37</v>
      </c>
      <c r="F410" s="78"/>
      <c r="G410" s="78"/>
      <c r="H410" s="78">
        <v>34</v>
      </c>
      <c r="I410" s="78"/>
      <c r="J410" s="78"/>
      <c r="K410" s="78"/>
      <c r="L410" s="78"/>
      <c r="M410" s="78"/>
      <c r="N410" s="78"/>
      <c r="O410" s="78"/>
      <c r="P410" s="78"/>
      <c r="Q410" s="78">
        <v>20</v>
      </c>
      <c r="R410" s="78">
        <f t="shared" si="36"/>
        <v>54</v>
      </c>
      <c r="S410" s="78">
        <f t="shared" si="37"/>
        <v>0</v>
      </c>
      <c r="T410" s="78">
        <f t="shared" si="38"/>
        <v>54</v>
      </c>
    </row>
    <row r="411" spans="2:20" ht="12.75">
      <c r="B411" s="78">
        <v>12</v>
      </c>
      <c r="C411" s="88" t="s">
        <v>1370</v>
      </c>
      <c r="D411" s="78">
        <v>2008</v>
      </c>
      <c r="E411" s="78" t="s">
        <v>191</v>
      </c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>
        <v>54</v>
      </c>
      <c r="R411" s="78">
        <f t="shared" si="36"/>
        <v>54</v>
      </c>
      <c r="S411" s="78">
        <f t="shared" si="37"/>
        <v>0</v>
      </c>
      <c r="T411" s="78">
        <f t="shared" si="38"/>
        <v>54</v>
      </c>
    </row>
    <row r="412" spans="2:20" ht="12.75">
      <c r="B412" s="78">
        <v>13</v>
      </c>
      <c r="C412" s="88" t="s">
        <v>359</v>
      </c>
      <c r="D412" s="78">
        <v>2007</v>
      </c>
      <c r="E412" s="78" t="s">
        <v>0</v>
      </c>
      <c r="F412" s="78"/>
      <c r="G412" s="78"/>
      <c r="H412" s="78">
        <v>54</v>
      </c>
      <c r="I412" s="78"/>
      <c r="J412" s="78"/>
      <c r="K412" s="78"/>
      <c r="L412" s="78"/>
      <c r="M412" s="78"/>
      <c r="N412" s="78"/>
      <c r="O412" s="78"/>
      <c r="P412" s="78"/>
      <c r="Q412" s="78"/>
      <c r="R412" s="78">
        <f t="shared" si="36"/>
        <v>54</v>
      </c>
      <c r="S412" s="78">
        <f t="shared" si="37"/>
        <v>0</v>
      </c>
      <c r="T412" s="78">
        <f t="shared" si="38"/>
        <v>54</v>
      </c>
    </row>
    <row r="413" spans="2:20" ht="12.75">
      <c r="B413" s="78">
        <v>14</v>
      </c>
      <c r="C413" s="88" t="s">
        <v>1371</v>
      </c>
      <c r="D413" s="78">
        <v>2007</v>
      </c>
      <c r="E413" s="78" t="s">
        <v>191</v>
      </c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>
        <v>48</v>
      </c>
      <c r="R413" s="78">
        <f t="shared" si="36"/>
        <v>48</v>
      </c>
      <c r="S413" s="78">
        <f t="shared" si="37"/>
        <v>0</v>
      </c>
      <c r="T413" s="78">
        <f t="shared" si="38"/>
        <v>48</v>
      </c>
    </row>
    <row r="414" spans="2:20" ht="12.75">
      <c r="B414" s="78">
        <v>15</v>
      </c>
      <c r="C414" s="88" t="s">
        <v>360</v>
      </c>
      <c r="D414" s="78">
        <v>2007</v>
      </c>
      <c r="E414" s="78" t="s">
        <v>0</v>
      </c>
      <c r="F414" s="78"/>
      <c r="G414" s="78"/>
      <c r="H414" s="78">
        <v>48</v>
      </c>
      <c r="I414" s="78"/>
      <c r="J414" s="78"/>
      <c r="K414" s="78"/>
      <c r="L414" s="78"/>
      <c r="M414" s="78"/>
      <c r="N414" s="78"/>
      <c r="O414" s="78"/>
      <c r="P414" s="78"/>
      <c r="Q414" s="78"/>
      <c r="R414" s="78">
        <f t="shared" si="36"/>
        <v>48</v>
      </c>
      <c r="S414" s="78">
        <f t="shared" si="37"/>
        <v>0</v>
      </c>
      <c r="T414" s="78">
        <f t="shared" si="38"/>
        <v>48</v>
      </c>
    </row>
    <row r="415" spans="2:20" ht="12.75">
      <c r="B415" s="78">
        <v>16</v>
      </c>
      <c r="C415" s="88" t="s">
        <v>666</v>
      </c>
      <c r="D415" s="78">
        <v>2007</v>
      </c>
      <c r="E415" s="78" t="s">
        <v>469</v>
      </c>
      <c r="F415" s="78"/>
      <c r="G415" s="78"/>
      <c r="H415" s="78"/>
      <c r="I415" s="78">
        <v>48</v>
      </c>
      <c r="J415" s="78"/>
      <c r="K415" s="78"/>
      <c r="L415" s="78"/>
      <c r="M415" s="78"/>
      <c r="N415" s="78"/>
      <c r="O415" s="78"/>
      <c r="P415" s="78"/>
      <c r="Q415" s="78"/>
      <c r="R415" s="78">
        <f t="shared" si="36"/>
        <v>48</v>
      </c>
      <c r="S415" s="78">
        <f t="shared" si="37"/>
        <v>0</v>
      </c>
      <c r="T415" s="78">
        <f t="shared" si="38"/>
        <v>48</v>
      </c>
    </row>
    <row r="416" spans="2:20" ht="12.75">
      <c r="B416" s="78">
        <v>17</v>
      </c>
      <c r="C416" s="88" t="s">
        <v>311</v>
      </c>
      <c r="D416" s="78">
        <v>2007</v>
      </c>
      <c r="E416" s="78" t="s">
        <v>37</v>
      </c>
      <c r="F416" s="78"/>
      <c r="G416" s="78">
        <v>43</v>
      </c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>
        <f t="shared" si="36"/>
        <v>0</v>
      </c>
      <c r="S416" s="78">
        <f t="shared" si="37"/>
        <v>43</v>
      </c>
      <c r="T416" s="78">
        <f t="shared" si="38"/>
        <v>43</v>
      </c>
    </row>
    <row r="417" spans="2:20" ht="12.75">
      <c r="B417" s="78">
        <v>18</v>
      </c>
      <c r="C417" s="88" t="s">
        <v>361</v>
      </c>
      <c r="D417" s="78">
        <v>2008</v>
      </c>
      <c r="E417" s="78" t="s">
        <v>0</v>
      </c>
      <c r="F417" s="78"/>
      <c r="G417" s="78"/>
      <c r="H417" s="78">
        <v>43</v>
      </c>
      <c r="I417" s="78"/>
      <c r="J417" s="78"/>
      <c r="K417" s="78"/>
      <c r="L417" s="78"/>
      <c r="M417" s="78"/>
      <c r="N417" s="78"/>
      <c r="O417" s="78"/>
      <c r="P417" s="78"/>
      <c r="Q417" s="78"/>
      <c r="R417" s="78">
        <f t="shared" si="36"/>
        <v>43</v>
      </c>
      <c r="S417" s="78">
        <f t="shared" si="37"/>
        <v>0</v>
      </c>
      <c r="T417" s="78">
        <f t="shared" si="38"/>
        <v>43</v>
      </c>
    </row>
    <row r="418" spans="2:20" ht="12.75">
      <c r="B418" s="78">
        <v>19</v>
      </c>
      <c r="C418" s="88" t="s">
        <v>1372</v>
      </c>
      <c r="D418" s="78">
        <v>2008</v>
      </c>
      <c r="E418" s="78" t="s">
        <v>191</v>
      </c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>
        <v>43</v>
      </c>
      <c r="R418" s="78">
        <f t="shared" si="36"/>
        <v>43</v>
      </c>
      <c r="S418" s="78">
        <f t="shared" si="37"/>
        <v>0</v>
      </c>
      <c r="T418" s="78">
        <f t="shared" si="38"/>
        <v>43</v>
      </c>
    </row>
    <row r="419" spans="2:20" ht="12.75">
      <c r="B419" s="78">
        <v>20</v>
      </c>
      <c r="C419" s="88" t="s">
        <v>969</v>
      </c>
      <c r="D419" s="78">
        <v>2008</v>
      </c>
      <c r="E419" s="78" t="s">
        <v>950</v>
      </c>
      <c r="F419" s="78"/>
      <c r="G419" s="78"/>
      <c r="H419" s="78"/>
      <c r="I419" s="78"/>
      <c r="J419" s="78"/>
      <c r="K419" s="78"/>
      <c r="L419" s="78"/>
      <c r="M419" s="78"/>
      <c r="N419" s="78"/>
      <c r="O419" s="78">
        <v>43</v>
      </c>
      <c r="P419" s="78"/>
      <c r="Q419" s="78"/>
      <c r="R419" s="78">
        <f t="shared" si="36"/>
        <v>43</v>
      </c>
      <c r="S419" s="78">
        <f t="shared" si="37"/>
        <v>0</v>
      </c>
      <c r="T419" s="78">
        <f t="shared" si="38"/>
        <v>43</v>
      </c>
    </row>
    <row r="420" spans="2:20" ht="12.75">
      <c r="B420" s="78">
        <v>21</v>
      </c>
      <c r="C420" s="88" t="s">
        <v>1373</v>
      </c>
      <c r="D420" s="78">
        <v>2007</v>
      </c>
      <c r="E420" s="78" t="s">
        <v>191</v>
      </c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>
        <v>36</v>
      </c>
      <c r="R420" s="78">
        <f t="shared" si="36"/>
        <v>36</v>
      </c>
      <c r="S420" s="78">
        <f t="shared" si="37"/>
        <v>0</v>
      </c>
      <c r="T420" s="78">
        <f t="shared" si="38"/>
        <v>36</v>
      </c>
    </row>
    <row r="421" spans="2:20" ht="12.75">
      <c r="B421" s="78">
        <v>22</v>
      </c>
      <c r="C421" s="88" t="s">
        <v>374</v>
      </c>
      <c r="D421" s="78">
        <v>2008</v>
      </c>
      <c r="E421" s="78" t="s">
        <v>0</v>
      </c>
      <c r="F421" s="78"/>
      <c r="G421" s="78"/>
      <c r="H421" s="78">
        <v>32</v>
      </c>
      <c r="I421" s="78"/>
      <c r="J421" s="78"/>
      <c r="K421" s="78"/>
      <c r="L421" s="78"/>
      <c r="M421" s="78"/>
      <c r="N421" s="78"/>
      <c r="O421" s="78"/>
      <c r="P421" s="78"/>
      <c r="Q421" s="78"/>
      <c r="R421" s="78">
        <f t="shared" si="36"/>
        <v>32</v>
      </c>
      <c r="S421" s="78">
        <f t="shared" si="37"/>
        <v>0</v>
      </c>
      <c r="T421" s="78">
        <f t="shared" si="38"/>
        <v>32</v>
      </c>
    </row>
    <row r="422" spans="2:20" ht="12.75">
      <c r="B422" s="78">
        <v>23</v>
      </c>
      <c r="C422" s="88" t="s">
        <v>1374</v>
      </c>
      <c r="D422" s="78">
        <v>2008</v>
      </c>
      <c r="E422" s="78" t="s">
        <v>191</v>
      </c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>
        <v>32</v>
      </c>
      <c r="R422" s="78">
        <f t="shared" si="36"/>
        <v>32</v>
      </c>
      <c r="S422" s="78">
        <f t="shared" si="37"/>
        <v>0</v>
      </c>
      <c r="T422" s="78">
        <f t="shared" si="38"/>
        <v>32</v>
      </c>
    </row>
    <row r="423" spans="2:20" ht="12.75">
      <c r="B423" s="78">
        <v>24</v>
      </c>
      <c r="C423" s="88" t="s">
        <v>379</v>
      </c>
      <c r="D423" s="78">
        <v>2008</v>
      </c>
      <c r="E423" s="78" t="s">
        <v>0</v>
      </c>
      <c r="F423" s="78"/>
      <c r="G423" s="78"/>
      <c r="H423" s="78">
        <v>31</v>
      </c>
      <c r="I423" s="78"/>
      <c r="J423" s="78"/>
      <c r="K423" s="78"/>
      <c r="L423" s="78"/>
      <c r="M423" s="78"/>
      <c r="N423" s="78"/>
      <c r="O423" s="78"/>
      <c r="P423" s="78"/>
      <c r="Q423" s="78"/>
      <c r="R423" s="78">
        <f t="shared" si="36"/>
        <v>31</v>
      </c>
      <c r="S423" s="78">
        <f t="shared" si="37"/>
        <v>0</v>
      </c>
      <c r="T423" s="78">
        <f t="shared" si="38"/>
        <v>31</v>
      </c>
    </row>
    <row r="424" spans="2:20" ht="12.75">
      <c r="B424" s="78">
        <v>25</v>
      </c>
      <c r="C424" s="88" t="s">
        <v>1375</v>
      </c>
      <c r="D424" s="78">
        <v>2007</v>
      </c>
      <c r="E424" s="78" t="s">
        <v>191</v>
      </c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>
        <v>31</v>
      </c>
      <c r="R424" s="78">
        <f t="shared" si="36"/>
        <v>31</v>
      </c>
      <c r="S424" s="78">
        <f t="shared" si="37"/>
        <v>0</v>
      </c>
      <c r="T424" s="78">
        <f t="shared" si="38"/>
        <v>31</v>
      </c>
    </row>
    <row r="425" spans="2:20" ht="12.75">
      <c r="B425" s="78">
        <v>26</v>
      </c>
      <c r="C425" s="88" t="s">
        <v>377</v>
      </c>
      <c r="D425" s="78">
        <v>2008</v>
      </c>
      <c r="E425" s="78" t="s">
        <v>0</v>
      </c>
      <c r="F425" s="78"/>
      <c r="G425" s="78"/>
      <c r="H425" s="78">
        <v>30</v>
      </c>
      <c r="I425" s="78"/>
      <c r="J425" s="78"/>
      <c r="K425" s="78"/>
      <c r="L425" s="78"/>
      <c r="M425" s="78"/>
      <c r="N425" s="78"/>
      <c r="O425" s="78"/>
      <c r="P425" s="78"/>
      <c r="Q425" s="78"/>
      <c r="R425" s="78">
        <f t="shared" si="36"/>
        <v>30</v>
      </c>
      <c r="S425" s="78">
        <f t="shared" si="37"/>
        <v>0</v>
      </c>
      <c r="T425" s="78">
        <f t="shared" si="38"/>
        <v>30</v>
      </c>
    </row>
    <row r="426" spans="2:20" ht="12.75">
      <c r="B426" s="78">
        <v>27</v>
      </c>
      <c r="C426" s="88" t="s">
        <v>1376</v>
      </c>
      <c r="D426" s="78">
        <v>2007</v>
      </c>
      <c r="E426" s="78" t="s">
        <v>37</v>
      </c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>
        <v>30</v>
      </c>
      <c r="R426" s="78">
        <f t="shared" si="36"/>
        <v>30</v>
      </c>
      <c r="S426" s="78">
        <f t="shared" si="37"/>
        <v>0</v>
      </c>
      <c r="T426" s="78">
        <f t="shared" si="38"/>
        <v>30</v>
      </c>
    </row>
    <row r="427" spans="2:20" ht="12.75">
      <c r="B427" s="78">
        <v>28</v>
      </c>
      <c r="C427" s="88" t="s">
        <v>1377</v>
      </c>
      <c r="D427" s="78">
        <v>2008</v>
      </c>
      <c r="E427" s="78" t="s">
        <v>191</v>
      </c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>
        <v>28</v>
      </c>
      <c r="R427" s="78">
        <f t="shared" si="36"/>
        <v>28</v>
      </c>
      <c r="S427" s="78">
        <f t="shared" si="37"/>
        <v>0</v>
      </c>
      <c r="T427" s="78">
        <f t="shared" si="38"/>
        <v>28</v>
      </c>
    </row>
    <row r="428" spans="2:20" ht="12.75">
      <c r="B428" s="78">
        <v>29</v>
      </c>
      <c r="C428" s="88" t="s">
        <v>1378</v>
      </c>
      <c r="D428" s="78">
        <v>2007</v>
      </c>
      <c r="E428" s="78" t="s">
        <v>37</v>
      </c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>
        <v>26</v>
      </c>
      <c r="R428" s="78">
        <f t="shared" si="36"/>
        <v>26</v>
      </c>
      <c r="S428" s="78">
        <f t="shared" si="37"/>
        <v>0</v>
      </c>
      <c r="T428" s="78">
        <f t="shared" si="38"/>
        <v>26</v>
      </c>
    </row>
    <row r="429" spans="2:20" ht="12.75">
      <c r="B429" s="78">
        <v>30</v>
      </c>
      <c r="C429" s="88" t="s">
        <v>1379</v>
      </c>
      <c r="D429" s="78">
        <v>2008</v>
      </c>
      <c r="E429" s="78" t="s">
        <v>191</v>
      </c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>
        <v>24</v>
      </c>
      <c r="R429" s="78">
        <f t="shared" si="36"/>
        <v>24</v>
      </c>
      <c r="S429" s="78">
        <f t="shared" si="37"/>
        <v>0</v>
      </c>
      <c r="T429" s="78">
        <f t="shared" si="38"/>
        <v>24</v>
      </c>
    </row>
    <row r="430" spans="2:20" ht="12.75">
      <c r="B430" s="78">
        <v>31</v>
      </c>
      <c r="C430" s="88" t="s">
        <v>1382</v>
      </c>
      <c r="D430" s="78">
        <v>2008</v>
      </c>
      <c r="E430" s="78" t="s">
        <v>1254</v>
      </c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>
        <v>16</v>
      </c>
      <c r="R430" s="78">
        <f t="shared" si="36"/>
        <v>16</v>
      </c>
      <c r="S430" s="78">
        <f t="shared" si="37"/>
        <v>0</v>
      </c>
      <c r="T430" s="78">
        <f t="shared" si="38"/>
        <v>16</v>
      </c>
    </row>
    <row r="431" spans="2:20" ht="12.75">
      <c r="B431" s="78">
        <v>32</v>
      </c>
      <c r="C431" s="88" t="s">
        <v>1383</v>
      </c>
      <c r="D431" s="78">
        <v>2008</v>
      </c>
      <c r="E431" s="78" t="s">
        <v>191</v>
      </c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>
        <v>10</v>
      </c>
      <c r="R431" s="78">
        <f t="shared" si="36"/>
        <v>10</v>
      </c>
      <c r="S431" s="78">
        <f t="shared" si="37"/>
        <v>0</v>
      </c>
      <c r="T431" s="78">
        <f t="shared" si="38"/>
        <v>10</v>
      </c>
    </row>
    <row r="432" spans="2:20" ht="12.75">
      <c r="B432" s="78">
        <v>33</v>
      </c>
      <c r="C432" s="88" t="s">
        <v>1384</v>
      </c>
      <c r="D432" s="78">
        <v>2008</v>
      </c>
      <c r="E432" s="78" t="s">
        <v>1254</v>
      </c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>
        <v>9</v>
      </c>
      <c r="R432" s="78">
        <f t="shared" si="36"/>
        <v>9</v>
      </c>
      <c r="S432" s="78">
        <f t="shared" si="37"/>
        <v>0</v>
      </c>
      <c r="T432" s="78">
        <f t="shared" si="38"/>
        <v>9</v>
      </c>
    </row>
    <row r="433" spans="3:6" s="2" customFormat="1" ht="15.75">
      <c r="C433" s="46"/>
      <c r="D433" s="52"/>
      <c r="E433" s="52"/>
      <c r="F433" s="46"/>
    </row>
    <row r="434" spans="2:14" s="34" customFormat="1" ht="24.75" customHeight="1">
      <c r="B434" s="5"/>
      <c r="C434" s="49" t="s">
        <v>9</v>
      </c>
      <c r="D434" s="49" t="s">
        <v>30</v>
      </c>
      <c r="E434" s="49" t="s">
        <v>25</v>
      </c>
      <c r="G434" s="40"/>
      <c r="L434" s="35"/>
      <c r="M434" s="35"/>
      <c r="N434" s="35"/>
    </row>
    <row r="435" spans="2:20" s="38" customFormat="1" ht="75">
      <c r="B435" s="36" t="s">
        <v>67</v>
      </c>
      <c r="C435" s="36" t="s">
        <v>34</v>
      </c>
      <c r="D435" s="36" t="s">
        <v>58</v>
      </c>
      <c r="E435" s="36" t="s">
        <v>41</v>
      </c>
      <c r="F435" s="37" t="s">
        <v>85</v>
      </c>
      <c r="G435" s="37" t="s">
        <v>87</v>
      </c>
      <c r="H435" s="37" t="s">
        <v>88</v>
      </c>
      <c r="I435" s="37" t="s">
        <v>89</v>
      </c>
      <c r="J435" s="37" t="s">
        <v>90</v>
      </c>
      <c r="K435" s="37" t="s">
        <v>91</v>
      </c>
      <c r="L435" s="37" t="s">
        <v>778</v>
      </c>
      <c r="M435" s="37" t="s">
        <v>92</v>
      </c>
      <c r="N435" s="37" t="s">
        <v>93</v>
      </c>
      <c r="O435" s="37" t="s">
        <v>94</v>
      </c>
      <c r="P435" s="37" t="s">
        <v>95</v>
      </c>
      <c r="Q435" s="37" t="s">
        <v>96</v>
      </c>
      <c r="R435" s="37" t="s">
        <v>69</v>
      </c>
      <c r="S435" s="37" t="s">
        <v>68</v>
      </c>
      <c r="T435" s="37" t="s">
        <v>70</v>
      </c>
    </row>
    <row r="436" spans="2:20" ht="12.75">
      <c r="B436" s="78">
        <v>1</v>
      </c>
      <c r="C436" s="88" t="s">
        <v>38</v>
      </c>
      <c r="D436" s="78">
        <v>2006</v>
      </c>
      <c r="E436" s="78" t="s">
        <v>37</v>
      </c>
      <c r="F436" s="78">
        <v>60</v>
      </c>
      <c r="G436" s="78">
        <v>60</v>
      </c>
      <c r="H436" s="78">
        <v>54</v>
      </c>
      <c r="I436" s="78">
        <v>60</v>
      </c>
      <c r="J436" s="78">
        <v>60</v>
      </c>
      <c r="K436" s="78"/>
      <c r="L436" s="78">
        <v>60</v>
      </c>
      <c r="M436" s="78"/>
      <c r="N436" s="78"/>
      <c r="O436" s="78">
        <v>60</v>
      </c>
      <c r="P436" s="78">
        <v>60</v>
      </c>
      <c r="Q436" s="78"/>
      <c r="R436" s="78">
        <f aca="true" t="shared" si="39" ref="R436:R458">H436+I436+K436+N436+O436+Q436</f>
        <v>174</v>
      </c>
      <c r="S436" s="78">
        <f aca="true" t="shared" si="40" ref="S436:S458">F436+G436+J436+L436+M436+P436</f>
        <v>300</v>
      </c>
      <c r="T436" s="78">
        <f aca="true" t="shared" si="41" ref="T436:T458">R436+S436</f>
        <v>474</v>
      </c>
    </row>
    <row r="437" spans="2:20" ht="12.75">
      <c r="B437" s="78">
        <v>2</v>
      </c>
      <c r="C437" s="88" t="s">
        <v>97</v>
      </c>
      <c r="D437" s="78">
        <v>2005</v>
      </c>
      <c r="E437" s="78" t="s">
        <v>37</v>
      </c>
      <c r="F437" s="78">
        <v>54</v>
      </c>
      <c r="G437" s="78">
        <v>54</v>
      </c>
      <c r="H437" s="78">
        <v>43</v>
      </c>
      <c r="I437" s="78">
        <v>54</v>
      </c>
      <c r="J437" s="78">
        <v>54</v>
      </c>
      <c r="K437" s="78"/>
      <c r="L437" s="78">
        <v>54</v>
      </c>
      <c r="M437" s="78"/>
      <c r="N437" s="78"/>
      <c r="O437" s="78">
        <v>48</v>
      </c>
      <c r="P437" s="78">
        <v>54</v>
      </c>
      <c r="Q437" s="78">
        <v>40</v>
      </c>
      <c r="R437" s="78">
        <f t="shared" si="39"/>
        <v>185</v>
      </c>
      <c r="S437" s="78">
        <f t="shared" si="40"/>
        <v>270</v>
      </c>
      <c r="T437" s="78">
        <f t="shared" si="41"/>
        <v>455</v>
      </c>
    </row>
    <row r="438" spans="2:20" ht="12.75">
      <c r="B438" s="78">
        <v>3</v>
      </c>
      <c r="C438" s="88" t="s">
        <v>66</v>
      </c>
      <c r="D438" s="78">
        <v>2006</v>
      </c>
      <c r="E438" s="78" t="s">
        <v>37</v>
      </c>
      <c r="F438" s="78">
        <v>48</v>
      </c>
      <c r="G438" s="78">
        <v>43</v>
      </c>
      <c r="H438" s="78">
        <v>40</v>
      </c>
      <c r="I438" s="78">
        <v>40</v>
      </c>
      <c r="J438" s="78">
        <v>40</v>
      </c>
      <c r="K438" s="78"/>
      <c r="L438" s="78"/>
      <c r="M438" s="78"/>
      <c r="N438" s="78"/>
      <c r="O438" s="78">
        <v>54</v>
      </c>
      <c r="P438" s="78">
        <v>48</v>
      </c>
      <c r="Q438" s="78">
        <v>38</v>
      </c>
      <c r="R438" s="78">
        <f t="shared" si="39"/>
        <v>172</v>
      </c>
      <c r="S438" s="78">
        <f t="shared" si="40"/>
        <v>179</v>
      </c>
      <c r="T438" s="78">
        <f t="shared" si="41"/>
        <v>351</v>
      </c>
    </row>
    <row r="439" spans="2:20" ht="12.75">
      <c r="B439" s="78">
        <v>4</v>
      </c>
      <c r="C439" s="88" t="s">
        <v>539</v>
      </c>
      <c r="D439" s="78">
        <v>2006</v>
      </c>
      <c r="E439" s="78" t="s">
        <v>461</v>
      </c>
      <c r="F439" s="78"/>
      <c r="G439" s="78"/>
      <c r="H439" s="78"/>
      <c r="I439" s="78">
        <v>48</v>
      </c>
      <c r="J439" s="78">
        <v>48</v>
      </c>
      <c r="K439" s="78"/>
      <c r="L439" s="78"/>
      <c r="M439" s="78"/>
      <c r="N439" s="78"/>
      <c r="O439" s="78"/>
      <c r="P439" s="78"/>
      <c r="Q439" s="78"/>
      <c r="R439" s="78">
        <f t="shared" si="39"/>
        <v>48</v>
      </c>
      <c r="S439" s="78">
        <f t="shared" si="40"/>
        <v>48</v>
      </c>
      <c r="T439" s="78">
        <f t="shared" si="41"/>
        <v>96</v>
      </c>
    </row>
    <row r="440" spans="2:20" ht="12.75">
      <c r="B440" s="78">
        <v>5</v>
      </c>
      <c r="C440" s="88" t="s">
        <v>302</v>
      </c>
      <c r="D440" s="78">
        <v>2006</v>
      </c>
      <c r="E440" s="78" t="s">
        <v>0</v>
      </c>
      <c r="F440" s="78"/>
      <c r="G440" s="78">
        <v>48</v>
      </c>
      <c r="H440" s="78"/>
      <c r="I440" s="78"/>
      <c r="J440" s="78"/>
      <c r="K440" s="78"/>
      <c r="L440" s="78"/>
      <c r="M440" s="78"/>
      <c r="N440" s="78"/>
      <c r="O440" s="78"/>
      <c r="P440" s="78"/>
      <c r="Q440" s="78">
        <v>43</v>
      </c>
      <c r="R440" s="78">
        <f t="shared" si="39"/>
        <v>43</v>
      </c>
      <c r="S440" s="78">
        <f t="shared" si="40"/>
        <v>48</v>
      </c>
      <c r="T440" s="78">
        <f t="shared" si="41"/>
        <v>91</v>
      </c>
    </row>
    <row r="441" spans="2:20" ht="12.75">
      <c r="B441" s="78">
        <v>6</v>
      </c>
      <c r="C441" s="88" t="s">
        <v>541</v>
      </c>
      <c r="D441" s="78">
        <v>2006</v>
      </c>
      <c r="E441" s="78" t="s">
        <v>461</v>
      </c>
      <c r="F441" s="78"/>
      <c r="G441" s="78"/>
      <c r="H441" s="78"/>
      <c r="I441" s="78">
        <v>43</v>
      </c>
      <c r="J441" s="78">
        <v>43</v>
      </c>
      <c r="K441" s="78"/>
      <c r="L441" s="78"/>
      <c r="M441" s="78"/>
      <c r="N441" s="78"/>
      <c r="O441" s="78"/>
      <c r="P441" s="78"/>
      <c r="Q441" s="78"/>
      <c r="R441" s="78">
        <f t="shared" si="39"/>
        <v>43</v>
      </c>
      <c r="S441" s="78">
        <f t="shared" si="40"/>
        <v>43</v>
      </c>
      <c r="T441" s="78">
        <f t="shared" si="41"/>
        <v>86</v>
      </c>
    </row>
    <row r="442" spans="2:20" ht="12.75">
      <c r="B442" s="78">
        <v>7</v>
      </c>
      <c r="C442" s="88" t="s">
        <v>945</v>
      </c>
      <c r="D442" s="78">
        <v>2006</v>
      </c>
      <c r="E442" s="78" t="s">
        <v>949</v>
      </c>
      <c r="F442" s="78"/>
      <c r="G442" s="78"/>
      <c r="H442" s="78"/>
      <c r="I442" s="78"/>
      <c r="J442" s="78"/>
      <c r="K442" s="78"/>
      <c r="L442" s="78"/>
      <c r="M442" s="78"/>
      <c r="N442" s="78"/>
      <c r="O442" s="78">
        <v>43</v>
      </c>
      <c r="P442" s="78"/>
      <c r="Q442" s="78">
        <v>34</v>
      </c>
      <c r="R442" s="78">
        <f t="shared" si="39"/>
        <v>77</v>
      </c>
      <c r="S442" s="78">
        <f t="shared" si="40"/>
        <v>0</v>
      </c>
      <c r="T442" s="78">
        <f t="shared" si="41"/>
        <v>77</v>
      </c>
    </row>
    <row r="443" spans="2:20" ht="12.75">
      <c r="B443" s="78">
        <v>8</v>
      </c>
      <c r="C443" s="88" t="s">
        <v>946</v>
      </c>
      <c r="D443" s="78">
        <v>2006</v>
      </c>
      <c r="E443" s="78" t="s">
        <v>818</v>
      </c>
      <c r="F443" s="78"/>
      <c r="G443" s="78"/>
      <c r="H443" s="78"/>
      <c r="I443" s="78"/>
      <c r="J443" s="78"/>
      <c r="K443" s="78"/>
      <c r="L443" s="78"/>
      <c r="M443" s="78"/>
      <c r="N443" s="78"/>
      <c r="O443" s="78">
        <v>40</v>
      </c>
      <c r="P443" s="78"/>
      <c r="Q443" s="78">
        <v>31</v>
      </c>
      <c r="R443" s="78">
        <f t="shared" si="39"/>
        <v>71</v>
      </c>
      <c r="S443" s="78">
        <f t="shared" si="40"/>
        <v>0</v>
      </c>
      <c r="T443" s="78">
        <f t="shared" si="41"/>
        <v>71</v>
      </c>
    </row>
    <row r="444" spans="2:20" ht="12.75">
      <c r="B444" s="78">
        <v>9</v>
      </c>
      <c r="C444" s="88" t="s">
        <v>1361</v>
      </c>
      <c r="D444" s="78">
        <v>2005</v>
      </c>
      <c r="E444" s="78" t="s">
        <v>191</v>
      </c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>
        <v>60</v>
      </c>
      <c r="R444" s="78">
        <f t="shared" si="39"/>
        <v>60</v>
      </c>
      <c r="S444" s="78">
        <f t="shared" si="40"/>
        <v>0</v>
      </c>
      <c r="T444" s="78">
        <f t="shared" si="41"/>
        <v>60</v>
      </c>
    </row>
    <row r="445" spans="2:20" ht="12.75">
      <c r="B445" s="78">
        <v>10</v>
      </c>
      <c r="C445" s="88" t="s">
        <v>674</v>
      </c>
      <c r="D445" s="78">
        <v>2006</v>
      </c>
      <c r="E445" s="78" t="s">
        <v>481</v>
      </c>
      <c r="F445" s="78"/>
      <c r="G445" s="78"/>
      <c r="H445" s="78"/>
      <c r="I445" s="78">
        <v>60</v>
      </c>
      <c r="J445" s="78"/>
      <c r="K445" s="78"/>
      <c r="L445" s="78"/>
      <c r="M445" s="78"/>
      <c r="N445" s="78"/>
      <c r="O445" s="78"/>
      <c r="P445" s="78"/>
      <c r="Q445" s="78"/>
      <c r="R445" s="78">
        <f t="shared" si="39"/>
        <v>60</v>
      </c>
      <c r="S445" s="78">
        <f t="shared" si="40"/>
        <v>0</v>
      </c>
      <c r="T445" s="78">
        <f t="shared" si="41"/>
        <v>60</v>
      </c>
    </row>
    <row r="446" spans="2:20" ht="12.75">
      <c r="B446" s="78">
        <v>11</v>
      </c>
      <c r="C446" s="88" t="s">
        <v>356</v>
      </c>
      <c r="D446" s="78">
        <v>2005</v>
      </c>
      <c r="E446" s="78" t="s">
        <v>0</v>
      </c>
      <c r="F446" s="78"/>
      <c r="G446" s="78"/>
      <c r="H446" s="78">
        <v>60</v>
      </c>
      <c r="I446" s="78"/>
      <c r="J446" s="78"/>
      <c r="K446" s="78"/>
      <c r="L446" s="78"/>
      <c r="M446" s="78"/>
      <c r="N446" s="78"/>
      <c r="O446" s="78"/>
      <c r="P446" s="78"/>
      <c r="Q446" s="78"/>
      <c r="R446" s="78">
        <f t="shared" si="39"/>
        <v>60</v>
      </c>
      <c r="S446" s="78">
        <f t="shared" si="40"/>
        <v>0</v>
      </c>
      <c r="T446" s="78">
        <f t="shared" si="41"/>
        <v>60</v>
      </c>
    </row>
    <row r="447" spans="2:20" ht="12.75">
      <c r="B447" s="78">
        <v>12</v>
      </c>
      <c r="C447" s="88" t="s">
        <v>1362</v>
      </c>
      <c r="D447" s="78">
        <v>2006</v>
      </c>
      <c r="E447" s="78" t="s">
        <v>191</v>
      </c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>
        <v>54</v>
      </c>
      <c r="R447" s="78">
        <f t="shared" si="39"/>
        <v>54</v>
      </c>
      <c r="S447" s="78">
        <f t="shared" si="40"/>
        <v>0</v>
      </c>
      <c r="T447" s="78">
        <f t="shared" si="41"/>
        <v>54</v>
      </c>
    </row>
    <row r="448" spans="2:20" ht="12.75">
      <c r="B448" s="78">
        <v>13</v>
      </c>
      <c r="C448" s="88" t="s">
        <v>357</v>
      </c>
      <c r="D448" s="78">
        <v>2005</v>
      </c>
      <c r="E448" s="78" t="s">
        <v>0</v>
      </c>
      <c r="F448" s="78"/>
      <c r="G448" s="78"/>
      <c r="H448" s="78">
        <v>48</v>
      </c>
      <c r="I448" s="78"/>
      <c r="J448" s="78"/>
      <c r="K448" s="78"/>
      <c r="L448" s="78"/>
      <c r="M448" s="78"/>
      <c r="N448" s="78"/>
      <c r="O448" s="78"/>
      <c r="P448" s="78"/>
      <c r="Q448" s="78"/>
      <c r="R448" s="78">
        <f t="shared" si="39"/>
        <v>48</v>
      </c>
      <c r="S448" s="78">
        <f t="shared" si="40"/>
        <v>0</v>
      </c>
      <c r="T448" s="78">
        <f t="shared" si="41"/>
        <v>48</v>
      </c>
    </row>
    <row r="449" spans="2:20" ht="12.75">
      <c r="B449" s="78">
        <v>14</v>
      </c>
      <c r="C449" s="88" t="s">
        <v>1363</v>
      </c>
      <c r="D449" s="78">
        <v>2005</v>
      </c>
      <c r="E449" s="78" t="s">
        <v>191</v>
      </c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>
        <v>48</v>
      </c>
      <c r="R449" s="78">
        <f t="shared" si="39"/>
        <v>48</v>
      </c>
      <c r="S449" s="78">
        <f t="shared" si="40"/>
        <v>0</v>
      </c>
      <c r="T449" s="78">
        <f t="shared" si="41"/>
        <v>48</v>
      </c>
    </row>
    <row r="450" spans="2:20" ht="12.75">
      <c r="B450" s="78">
        <v>15</v>
      </c>
      <c r="C450" s="88" t="s">
        <v>947</v>
      </c>
      <c r="D450" s="78">
        <v>2006</v>
      </c>
      <c r="E450" s="78" t="s">
        <v>950</v>
      </c>
      <c r="F450" s="78"/>
      <c r="G450" s="78"/>
      <c r="H450" s="78"/>
      <c r="I450" s="78"/>
      <c r="J450" s="78"/>
      <c r="K450" s="78"/>
      <c r="L450" s="78"/>
      <c r="M450" s="78"/>
      <c r="N450" s="78"/>
      <c r="O450" s="78">
        <v>38</v>
      </c>
      <c r="P450" s="78"/>
      <c r="Q450" s="78"/>
      <c r="R450" s="78">
        <f t="shared" si="39"/>
        <v>38</v>
      </c>
      <c r="S450" s="78">
        <f t="shared" si="40"/>
        <v>0</v>
      </c>
      <c r="T450" s="78">
        <f t="shared" si="41"/>
        <v>38</v>
      </c>
    </row>
    <row r="451" spans="2:20" ht="12.75">
      <c r="B451" s="78">
        <v>16</v>
      </c>
      <c r="C451" s="88" t="s">
        <v>364</v>
      </c>
      <c r="D451" s="78">
        <v>2006</v>
      </c>
      <c r="E451" s="78" t="s">
        <v>0</v>
      </c>
      <c r="F451" s="78"/>
      <c r="G451" s="78"/>
      <c r="H451" s="78">
        <v>38</v>
      </c>
      <c r="I451" s="78"/>
      <c r="J451" s="78"/>
      <c r="K451" s="78"/>
      <c r="L451" s="78"/>
      <c r="M451" s="78"/>
      <c r="N451" s="78"/>
      <c r="O451" s="78"/>
      <c r="P451" s="78"/>
      <c r="Q451" s="78"/>
      <c r="R451" s="78">
        <f t="shared" si="39"/>
        <v>38</v>
      </c>
      <c r="S451" s="78">
        <f t="shared" si="40"/>
        <v>0</v>
      </c>
      <c r="T451" s="78">
        <f t="shared" si="41"/>
        <v>38</v>
      </c>
    </row>
    <row r="452" spans="2:20" ht="12.75">
      <c r="B452" s="78">
        <v>17</v>
      </c>
      <c r="C452" s="88" t="s">
        <v>366</v>
      </c>
      <c r="D452" s="78">
        <v>2006</v>
      </c>
      <c r="E452" s="78" t="s">
        <v>0</v>
      </c>
      <c r="F452" s="78"/>
      <c r="G452" s="78"/>
      <c r="H452" s="78">
        <v>36</v>
      </c>
      <c r="I452" s="78"/>
      <c r="J452" s="78"/>
      <c r="K452" s="78"/>
      <c r="L452" s="78"/>
      <c r="M452" s="78"/>
      <c r="N452" s="78"/>
      <c r="O452" s="78"/>
      <c r="P452" s="78"/>
      <c r="Q452" s="78"/>
      <c r="R452" s="78">
        <f t="shared" si="39"/>
        <v>36</v>
      </c>
      <c r="S452" s="78">
        <f t="shared" si="40"/>
        <v>0</v>
      </c>
      <c r="T452" s="78">
        <f t="shared" si="41"/>
        <v>36</v>
      </c>
    </row>
    <row r="453" spans="2:20" ht="12.75">
      <c r="B453" s="78">
        <v>18</v>
      </c>
      <c r="C453" s="88" t="s">
        <v>1364</v>
      </c>
      <c r="D453" s="78">
        <v>2006</v>
      </c>
      <c r="E453" s="78" t="s">
        <v>191</v>
      </c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>
        <v>36</v>
      </c>
      <c r="R453" s="78">
        <f t="shared" si="39"/>
        <v>36</v>
      </c>
      <c r="S453" s="78">
        <f t="shared" si="40"/>
        <v>0</v>
      </c>
      <c r="T453" s="78">
        <f t="shared" si="41"/>
        <v>36</v>
      </c>
    </row>
    <row r="454" spans="2:20" ht="12.75">
      <c r="B454" s="78">
        <v>19</v>
      </c>
      <c r="C454" s="88" t="s">
        <v>368</v>
      </c>
      <c r="D454" s="78">
        <v>2006</v>
      </c>
      <c r="E454" s="78" t="s">
        <v>0</v>
      </c>
      <c r="F454" s="78"/>
      <c r="G454" s="78"/>
      <c r="H454" s="78">
        <v>34</v>
      </c>
      <c r="I454" s="78"/>
      <c r="J454" s="78"/>
      <c r="K454" s="78"/>
      <c r="L454" s="78"/>
      <c r="M454" s="78"/>
      <c r="N454" s="78"/>
      <c r="O454" s="78"/>
      <c r="P454" s="78"/>
      <c r="Q454" s="78"/>
      <c r="R454" s="78">
        <f t="shared" si="39"/>
        <v>34</v>
      </c>
      <c r="S454" s="78">
        <f t="shared" si="40"/>
        <v>0</v>
      </c>
      <c r="T454" s="78">
        <f t="shared" si="41"/>
        <v>34</v>
      </c>
    </row>
    <row r="455" spans="2:20" ht="12.75">
      <c r="B455" s="78">
        <v>20</v>
      </c>
      <c r="C455" s="88" t="s">
        <v>371</v>
      </c>
      <c r="D455" s="78">
        <v>2006</v>
      </c>
      <c r="E455" s="78" t="s">
        <v>0</v>
      </c>
      <c r="F455" s="78"/>
      <c r="G455" s="78"/>
      <c r="H455" s="78">
        <v>32</v>
      </c>
      <c r="I455" s="78"/>
      <c r="J455" s="78"/>
      <c r="K455" s="78"/>
      <c r="L455" s="78"/>
      <c r="M455" s="78"/>
      <c r="N455" s="78"/>
      <c r="O455" s="78"/>
      <c r="P455" s="78"/>
      <c r="Q455" s="78"/>
      <c r="R455" s="78">
        <f t="shared" si="39"/>
        <v>32</v>
      </c>
      <c r="S455" s="78">
        <f t="shared" si="40"/>
        <v>0</v>
      </c>
      <c r="T455" s="78">
        <f t="shared" si="41"/>
        <v>32</v>
      </c>
    </row>
    <row r="456" spans="2:20" ht="12.75">
      <c r="B456" s="78">
        <v>21</v>
      </c>
      <c r="C456" s="88" t="s">
        <v>1365</v>
      </c>
      <c r="D456" s="78">
        <v>2005</v>
      </c>
      <c r="E456" s="78" t="s">
        <v>184</v>
      </c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>
        <v>32</v>
      </c>
      <c r="R456" s="78">
        <f t="shared" si="39"/>
        <v>32</v>
      </c>
      <c r="S456" s="78">
        <f t="shared" si="40"/>
        <v>0</v>
      </c>
      <c r="T456" s="78">
        <f t="shared" si="41"/>
        <v>32</v>
      </c>
    </row>
    <row r="457" spans="2:20" ht="12.75">
      <c r="B457" s="78">
        <v>22</v>
      </c>
      <c r="C457" s="88" t="s">
        <v>1366</v>
      </c>
      <c r="D457" s="78">
        <v>2006</v>
      </c>
      <c r="E457" s="78" t="s">
        <v>1275</v>
      </c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>
        <v>30</v>
      </c>
      <c r="R457" s="78">
        <f t="shared" si="39"/>
        <v>30</v>
      </c>
      <c r="S457" s="78">
        <f t="shared" si="40"/>
        <v>0</v>
      </c>
      <c r="T457" s="78">
        <f t="shared" si="41"/>
        <v>30</v>
      </c>
    </row>
    <row r="458" spans="2:20" ht="12.75">
      <c r="B458" s="78">
        <v>23</v>
      </c>
      <c r="C458" s="88" t="s">
        <v>1367</v>
      </c>
      <c r="D458" s="78">
        <v>2005</v>
      </c>
      <c r="E458" s="78" t="s">
        <v>1260</v>
      </c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>
        <v>28</v>
      </c>
      <c r="R458" s="78">
        <f t="shared" si="39"/>
        <v>28</v>
      </c>
      <c r="S458" s="78">
        <f t="shared" si="40"/>
        <v>0</v>
      </c>
      <c r="T458" s="78">
        <f t="shared" si="41"/>
        <v>28</v>
      </c>
    </row>
    <row r="459" spans="12:14" ht="12.75">
      <c r="L459"/>
      <c r="M459"/>
      <c r="N459"/>
    </row>
    <row r="460" spans="2:20" s="2" customFormat="1" ht="18.75">
      <c r="B460" s="5"/>
      <c r="C460" s="49" t="s">
        <v>11</v>
      </c>
      <c r="D460" s="49" t="s">
        <v>31</v>
      </c>
      <c r="E460" s="49" t="s">
        <v>26</v>
      </c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2:20" s="38" customFormat="1" ht="75">
      <c r="B461" s="36" t="s">
        <v>67</v>
      </c>
      <c r="C461" s="36" t="s">
        <v>34</v>
      </c>
      <c r="D461" s="36" t="s">
        <v>58</v>
      </c>
      <c r="E461" s="36" t="s">
        <v>41</v>
      </c>
      <c r="F461" s="37" t="s">
        <v>85</v>
      </c>
      <c r="G461" s="37" t="s">
        <v>87</v>
      </c>
      <c r="H461" s="37" t="s">
        <v>88</v>
      </c>
      <c r="I461" s="37" t="s">
        <v>89</v>
      </c>
      <c r="J461" s="37" t="s">
        <v>90</v>
      </c>
      <c r="K461" s="37" t="s">
        <v>91</v>
      </c>
      <c r="L461" s="37" t="s">
        <v>778</v>
      </c>
      <c r="M461" s="37" t="s">
        <v>92</v>
      </c>
      <c r="N461" s="37" t="s">
        <v>93</v>
      </c>
      <c r="O461" s="37" t="s">
        <v>94</v>
      </c>
      <c r="P461" s="37" t="s">
        <v>95</v>
      </c>
      <c r="Q461" s="37" t="s">
        <v>96</v>
      </c>
      <c r="R461" s="37" t="s">
        <v>69</v>
      </c>
      <c r="S461" s="37" t="s">
        <v>68</v>
      </c>
      <c r="T461" s="37" t="s">
        <v>70</v>
      </c>
    </row>
    <row r="462" spans="2:20" ht="12.75">
      <c r="B462" s="78">
        <v>1</v>
      </c>
      <c r="C462" s="88" t="s">
        <v>387</v>
      </c>
      <c r="D462" s="78">
        <v>2003</v>
      </c>
      <c r="E462" s="78" t="s">
        <v>39</v>
      </c>
      <c r="F462" s="78"/>
      <c r="G462" s="78"/>
      <c r="H462" s="78">
        <v>60</v>
      </c>
      <c r="I462" s="78">
        <v>60</v>
      </c>
      <c r="J462" s="78">
        <v>60</v>
      </c>
      <c r="K462" s="78"/>
      <c r="L462" s="78"/>
      <c r="M462" s="78"/>
      <c r="N462" s="78"/>
      <c r="O462" s="78"/>
      <c r="P462" s="78"/>
      <c r="Q462" s="78"/>
      <c r="R462" s="78">
        <f aca="true" t="shared" si="42" ref="R462:R476">H462+I462+K462+N462+O462+Q462</f>
        <v>120</v>
      </c>
      <c r="S462" s="78">
        <f aca="true" t="shared" si="43" ref="S462:S476">F462+G462+J462+L462+M462+P462</f>
        <v>60</v>
      </c>
      <c r="T462" s="78">
        <f aca="true" t="shared" si="44" ref="T462:T476">R462+S462</f>
        <v>180</v>
      </c>
    </row>
    <row r="463" spans="2:20" ht="12.75">
      <c r="B463" s="78">
        <v>2</v>
      </c>
      <c r="C463" s="88" t="s">
        <v>678</v>
      </c>
      <c r="D463" s="78">
        <v>2004</v>
      </c>
      <c r="E463" s="78" t="s">
        <v>461</v>
      </c>
      <c r="F463" s="78"/>
      <c r="G463" s="78"/>
      <c r="H463" s="78"/>
      <c r="I463" s="78">
        <v>60</v>
      </c>
      <c r="J463" s="78"/>
      <c r="K463" s="78"/>
      <c r="L463" s="78"/>
      <c r="M463" s="78"/>
      <c r="N463" s="78"/>
      <c r="O463" s="78">
        <v>60</v>
      </c>
      <c r="P463" s="78"/>
      <c r="Q463" s="78">
        <v>40</v>
      </c>
      <c r="R463" s="78">
        <f t="shared" si="42"/>
        <v>160</v>
      </c>
      <c r="S463" s="78">
        <f t="shared" si="43"/>
        <v>0</v>
      </c>
      <c r="T463" s="78">
        <f t="shared" si="44"/>
        <v>160</v>
      </c>
    </row>
    <row r="464" spans="2:20" ht="12.75">
      <c r="B464" s="78">
        <v>3</v>
      </c>
      <c r="C464" s="88" t="s">
        <v>342</v>
      </c>
      <c r="D464" s="78">
        <v>2004</v>
      </c>
      <c r="E464" s="78" t="s">
        <v>0</v>
      </c>
      <c r="F464" s="78"/>
      <c r="G464" s="78">
        <v>60</v>
      </c>
      <c r="H464" s="78"/>
      <c r="I464" s="78"/>
      <c r="J464" s="78"/>
      <c r="K464" s="78"/>
      <c r="L464" s="78"/>
      <c r="M464" s="78"/>
      <c r="N464" s="78"/>
      <c r="O464" s="78"/>
      <c r="P464" s="78"/>
      <c r="Q464" s="78">
        <v>60</v>
      </c>
      <c r="R464" s="78">
        <f t="shared" si="42"/>
        <v>60</v>
      </c>
      <c r="S464" s="78">
        <f t="shared" si="43"/>
        <v>60</v>
      </c>
      <c r="T464" s="78">
        <f t="shared" si="44"/>
        <v>120</v>
      </c>
    </row>
    <row r="465" spans="2:20" ht="12.75">
      <c r="B465" s="78">
        <v>4</v>
      </c>
      <c r="C465" s="88" t="s">
        <v>343</v>
      </c>
      <c r="D465" s="78">
        <v>2003</v>
      </c>
      <c r="E465" s="78" t="s">
        <v>0</v>
      </c>
      <c r="F465" s="78"/>
      <c r="G465" s="78">
        <v>54</v>
      </c>
      <c r="H465" s="78"/>
      <c r="I465" s="78"/>
      <c r="J465" s="78"/>
      <c r="K465" s="78"/>
      <c r="L465" s="78"/>
      <c r="M465" s="78"/>
      <c r="N465" s="78"/>
      <c r="O465" s="78"/>
      <c r="P465" s="78"/>
      <c r="Q465" s="78">
        <v>54</v>
      </c>
      <c r="R465" s="78">
        <f t="shared" si="42"/>
        <v>54</v>
      </c>
      <c r="S465" s="78">
        <f t="shared" si="43"/>
        <v>54</v>
      </c>
      <c r="T465" s="78">
        <f t="shared" si="44"/>
        <v>108</v>
      </c>
    </row>
    <row r="466" spans="2:20" ht="12.75">
      <c r="B466" s="78">
        <v>5</v>
      </c>
      <c r="C466" s="88" t="s">
        <v>345</v>
      </c>
      <c r="D466" s="78">
        <v>2004</v>
      </c>
      <c r="E466" s="78" t="s">
        <v>37</v>
      </c>
      <c r="F466" s="78"/>
      <c r="G466" s="78">
        <v>48</v>
      </c>
      <c r="H466" s="78">
        <v>54</v>
      </c>
      <c r="I466" s="78"/>
      <c r="J466" s="78"/>
      <c r="K466" s="78"/>
      <c r="L466" s="78"/>
      <c r="M466" s="78"/>
      <c r="N466" s="78"/>
      <c r="O466" s="78"/>
      <c r="P466" s="78"/>
      <c r="Q466" s="78"/>
      <c r="R466" s="78">
        <f t="shared" si="42"/>
        <v>54</v>
      </c>
      <c r="S466" s="78">
        <f t="shared" si="43"/>
        <v>48</v>
      </c>
      <c r="T466" s="78">
        <f t="shared" si="44"/>
        <v>102</v>
      </c>
    </row>
    <row r="467" spans="2:20" ht="12.75">
      <c r="B467" s="78">
        <v>6</v>
      </c>
      <c r="C467" s="88" t="s">
        <v>679</v>
      </c>
      <c r="D467" s="78">
        <v>2004</v>
      </c>
      <c r="E467" s="78" t="s">
        <v>451</v>
      </c>
      <c r="F467" s="78"/>
      <c r="G467" s="78"/>
      <c r="H467" s="78"/>
      <c r="I467" s="78">
        <v>54</v>
      </c>
      <c r="J467" s="78"/>
      <c r="K467" s="78"/>
      <c r="L467" s="78"/>
      <c r="M467" s="78"/>
      <c r="N467" s="78"/>
      <c r="O467" s="78"/>
      <c r="P467" s="78"/>
      <c r="Q467" s="78"/>
      <c r="R467" s="78">
        <f t="shared" si="42"/>
        <v>54</v>
      </c>
      <c r="S467" s="78">
        <f t="shared" si="43"/>
        <v>0</v>
      </c>
      <c r="T467" s="78">
        <f t="shared" si="44"/>
        <v>54</v>
      </c>
    </row>
    <row r="468" spans="2:20" ht="12.75">
      <c r="B468" s="78">
        <v>7</v>
      </c>
      <c r="C468" s="88" t="s">
        <v>942</v>
      </c>
      <c r="D468" s="78">
        <v>2004</v>
      </c>
      <c r="E468" s="78" t="s">
        <v>818</v>
      </c>
      <c r="F468" s="78"/>
      <c r="G468" s="78"/>
      <c r="H468" s="78"/>
      <c r="I468" s="78"/>
      <c r="J468" s="78"/>
      <c r="K468" s="78"/>
      <c r="L468" s="78"/>
      <c r="M468" s="78"/>
      <c r="N468" s="78"/>
      <c r="O468" s="78">
        <v>54</v>
      </c>
      <c r="P468" s="78"/>
      <c r="Q468" s="78"/>
      <c r="R468" s="78">
        <f t="shared" si="42"/>
        <v>54</v>
      </c>
      <c r="S468" s="78">
        <f t="shared" si="43"/>
        <v>0</v>
      </c>
      <c r="T468" s="78">
        <f t="shared" si="44"/>
        <v>54</v>
      </c>
    </row>
    <row r="469" spans="2:20" ht="12.75">
      <c r="B469" s="78">
        <v>8</v>
      </c>
      <c r="C469" s="88" t="s">
        <v>1354</v>
      </c>
      <c r="D469" s="78">
        <v>2004</v>
      </c>
      <c r="E469" s="78" t="s">
        <v>191</v>
      </c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>
        <v>48</v>
      </c>
      <c r="R469" s="78">
        <f t="shared" si="42"/>
        <v>48</v>
      </c>
      <c r="S469" s="78">
        <f t="shared" si="43"/>
        <v>0</v>
      </c>
      <c r="T469" s="78">
        <f t="shared" si="44"/>
        <v>48</v>
      </c>
    </row>
    <row r="470" spans="2:20" ht="12.75">
      <c r="B470" s="78">
        <v>9</v>
      </c>
      <c r="C470" s="88" t="s">
        <v>681</v>
      </c>
      <c r="D470" s="78">
        <v>2004</v>
      </c>
      <c r="E470" s="78" t="s">
        <v>457</v>
      </c>
      <c r="F470" s="78"/>
      <c r="G470" s="78"/>
      <c r="H470" s="78"/>
      <c r="I470" s="78">
        <v>48</v>
      </c>
      <c r="J470" s="78"/>
      <c r="K470" s="78"/>
      <c r="L470" s="78"/>
      <c r="M470" s="78"/>
      <c r="N470" s="78"/>
      <c r="O470" s="78"/>
      <c r="P470" s="78"/>
      <c r="Q470" s="78"/>
      <c r="R470" s="78">
        <f t="shared" si="42"/>
        <v>48</v>
      </c>
      <c r="S470" s="78">
        <f t="shared" si="43"/>
        <v>0</v>
      </c>
      <c r="T470" s="78">
        <f t="shared" si="44"/>
        <v>48</v>
      </c>
    </row>
    <row r="471" spans="2:20" ht="12.75">
      <c r="B471" s="78">
        <v>10</v>
      </c>
      <c r="C471" s="88" t="s">
        <v>388</v>
      </c>
      <c r="D471" s="78">
        <v>2003</v>
      </c>
      <c r="E471" s="78" t="s">
        <v>37</v>
      </c>
      <c r="F471" s="78"/>
      <c r="G471" s="78"/>
      <c r="H471" s="78">
        <v>48</v>
      </c>
      <c r="I471" s="78"/>
      <c r="J471" s="78"/>
      <c r="K471" s="78"/>
      <c r="L471" s="78"/>
      <c r="M471" s="78"/>
      <c r="N471" s="78"/>
      <c r="O471" s="78"/>
      <c r="P471" s="78"/>
      <c r="Q471" s="78"/>
      <c r="R471" s="78">
        <f t="shared" si="42"/>
        <v>48</v>
      </c>
      <c r="S471" s="78">
        <f t="shared" si="43"/>
        <v>0</v>
      </c>
      <c r="T471" s="78">
        <f t="shared" si="44"/>
        <v>48</v>
      </c>
    </row>
    <row r="472" spans="2:20" ht="12.75">
      <c r="B472" s="78">
        <v>11</v>
      </c>
      <c r="C472" s="88" t="s">
        <v>1355</v>
      </c>
      <c r="D472" s="78">
        <v>2004</v>
      </c>
      <c r="E472" s="78" t="s">
        <v>191</v>
      </c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>
        <v>43</v>
      </c>
      <c r="R472" s="78">
        <f t="shared" si="42"/>
        <v>43</v>
      </c>
      <c r="S472" s="78">
        <f t="shared" si="43"/>
        <v>0</v>
      </c>
      <c r="T472" s="78">
        <f t="shared" si="44"/>
        <v>43</v>
      </c>
    </row>
    <row r="473" spans="2:20" ht="12.75">
      <c r="B473" s="78">
        <v>12</v>
      </c>
      <c r="C473" s="88" t="s">
        <v>1356</v>
      </c>
      <c r="D473" s="78">
        <v>2003</v>
      </c>
      <c r="E473" s="78" t="s">
        <v>1313</v>
      </c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>
        <v>38</v>
      </c>
      <c r="R473" s="78">
        <f t="shared" si="42"/>
        <v>38</v>
      </c>
      <c r="S473" s="78">
        <f t="shared" si="43"/>
        <v>0</v>
      </c>
      <c r="T473" s="78">
        <f t="shared" si="44"/>
        <v>38</v>
      </c>
    </row>
    <row r="474" spans="2:20" ht="12.75">
      <c r="B474" s="78">
        <v>13</v>
      </c>
      <c r="C474" s="88" t="s">
        <v>1357</v>
      </c>
      <c r="D474" s="78">
        <v>2003</v>
      </c>
      <c r="E474" s="78" t="s">
        <v>191</v>
      </c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>
        <v>36</v>
      </c>
      <c r="R474" s="78">
        <f t="shared" si="42"/>
        <v>36</v>
      </c>
      <c r="S474" s="78">
        <f t="shared" si="43"/>
        <v>0</v>
      </c>
      <c r="T474" s="78">
        <f t="shared" si="44"/>
        <v>36</v>
      </c>
    </row>
    <row r="475" spans="2:20" ht="12.75">
      <c r="B475" s="78">
        <v>14</v>
      </c>
      <c r="C475" s="88" t="s">
        <v>1358</v>
      </c>
      <c r="D475" s="78">
        <v>2004</v>
      </c>
      <c r="E475" s="78" t="s">
        <v>191</v>
      </c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>
        <v>34</v>
      </c>
      <c r="R475" s="78">
        <f t="shared" si="42"/>
        <v>34</v>
      </c>
      <c r="S475" s="78">
        <f t="shared" si="43"/>
        <v>0</v>
      </c>
      <c r="T475" s="78">
        <f t="shared" si="44"/>
        <v>34</v>
      </c>
    </row>
    <row r="476" spans="2:20" ht="12.75">
      <c r="B476" s="78">
        <v>15</v>
      </c>
      <c r="C476" s="88" t="s">
        <v>1359</v>
      </c>
      <c r="D476" s="78">
        <v>2004</v>
      </c>
      <c r="E476" s="78" t="s">
        <v>1257</v>
      </c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>
        <v>32</v>
      </c>
      <c r="R476" s="78">
        <f t="shared" si="42"/>
        <v>32</v>
      </c>
      <c r="S476" s="78">
        <f t="shared" si="43"/>
        <v>0</v>
      </c>
      <c r="T476" s="78">
        <f t="shared" si="44"/>
        <v>32</v>
      </c>
    </row>
    <row r="477" spans="3:6" s="2" customFormat="1" ht="15.75">
      <c r="C477" s="40"/>
      <c r="D477" s="52"/>
      <c r="E477" s="52"/>
      <c r="F477" s="47"/>
    </row>
    <row r="478" spans="2:7" s="2" customFormat="1" ht="18.75">
      <c r="B478" s="5"/>
      <c r="C478" s="49" t="s">
        <v>14</v>
      </c>
      <c r="D478" s="49" t="s">
        <v>80</v>
      </c>
      <c r="E478" s="49" t="s">
        <v>27</v>
      </c>
      <c r="G478" s="40"/>
    </row>
    <row r="479" spans="2:20" s="38" customFormat="1" ht="75">
      <c r="B479" s="36" t="s">
        <v>67</v>
      </c>
      <c r="C479" s="36" t="s">
        <v>34</v>
      </c>
      <c r="D479" s="36" t="s">
        <v>58</v>
      </c>
      <c r="E479" s="36" t="s">
        <v>41</v>
      </c>
      <c r="F479" s="37" t="s">
        <v>85</v>
      </c>
      <c r="G479" s="37" t="s">
        <v>87</v>
      </c>
      <c r="H479" s="37" t="s">
        <v>88</v>
      </c>
      <c r="I479" s="37" t="s">
        <v>89</v>
      </c>
      <c r="J479" s="37" t="s">
        <v>90</v>
      </c>
      <c r="K479" s="37" t="s">
        <v>91</v>
      </c>
      <c r="L479" s="37" t="s">
        <v>778</v>
      </c>
      <c r="M479" s="37" t="s">
        <v>92</v>
      </c>
      <c r="N479" s="37" t="s">
        <v>93</v>
      </c>
      <c r="O479" s="37" t="s">
        <v>94</v>
      </c>
      <c r="P479" s="37" t="s">
        <v>95</v>
      </c>
      <c r="Q479" s="37" t="s">
        <v>96</v>
      </c>
      <c r="R479" s="37" t="s">
        <v>69</v>
      </c>
      <c r="S479" s="37" t="s">
        <v>68</v>
      </c>
      <c r="T479" s="37" t="s">
        <v>70</v>
      </c>
    </row>
    <row r="480" spans="2:20" ht="12.75">
      <c r="B480" s="78">
        <v>1</v>
      </c>
      <c r="C480" s="88" t="s">
        <v>389</v>
      </c>
      <c r="D480" s="78">
        <v>2001</v>
      </c>
      <c r="E480" s="78" t="s">
        <v>452</v>
      </c>
      <c r="F480" s="78"/>
      <c r="G480" s="78"/>
      <c r="H480" s="78">
        <v>54</v>
      </c>
      <c r="I480" s="78">
        <v>48</v>
      </c>
      <c r="J480" s="78">
        <v>48</v>
      </c>
      <c r="K480" s="78"/>
      <c r="L480" s="78">
        <v>60</v>
      </c>
      <c r="M480" s="78"/>
      <c r="N480" s="78"/>
      <c r="O480" s="78"/>
      <c r="P480" s="78"/>
      <c r="Q480" s="78"/>
      <c r="R480" s="78">
        <f aca="true" t="shared" si="45" ref="R480:R486">H480+I480+K480+N480+O480+Q480</f>
        <v>102</v>
      </c>
      <c r="S480" s="78">
        <f aca="true" t="shared" si="46" ref="S480:S486">F480+G480+J480+L480+M480+P480</f>
        <v>108</v>
      </c>
      <c r="T480" s="78">
        <f aca="true" t="shared" si="47" ref="T480:T486">R480+S480</f>
        <v>210</v>
      </c>
    </row>
    <row r="481" spans="2:20" ht="12.75">
      <c r="B481" s="78">
        <v>2</v>
      </c>
      <c r="C481" s="88" t="s">
        <v>385</v>
      </c>
      <c r="D481" s="78">
        <v>1998</v>
      </c>
      <c r="E481" s="78" t="s">
        <v>39</v>
      </c>
      <c r="F481" s="78"/>
      <c r="G481" s="78"/>
      <c r="H481" s="78">
        <v>60</v>
      </c>
      <c r="I481" s="78">
        <v>54</v>
      </c>
      <c r="J481" s="78"/>
      <c r="K481" s="78"/>
      <c r="L481" s="78"/>
      <c r="M481" s="78"/>
      <c r="N481" s="78"/>
      <c r="O481" s="78"/>
      <c r="P481" s="78"/>
      <c r="Q481" s="78">
        <v>60</v>
      </c>
      <c r="R481" s="78">
        <f t="shared" si="45"/>
        <v>174</v>
      </c>
      <c r="S481" s="78">
        <f t="shared" si="46"/>
        <v>0</v>
      </c>
      <c r="T481" s="78">
        <f t="shared" si="47"/>
        <v>174</v>
      </c>
    </row>
    <row r="482" spans="2:20" ht="12.75">
      <c r="B482" s="78">
        <v>3</v>
      </c>
      <c r="C482" s="88" t="s">
        <v>564</v>
      </c>
      <c r="D482" s="78">
        <v>1993</v>
      </c>
      <c r="E482" s="78" t="s">
        <v>565</v>
      </c>
      <c r="F482" s="78"/>
      <c r="G482" s="78"/>
      <c r="H482" s="78"/>
      <c r="I482" s="78">
        <v>60</v>
      </c>
      <c r="J482" s="78">
        <v>60</v>
      </c>
      <c r="K482" s="78"/>
      <c r="L482" s="78"/>
      <c r="M482" s="78"/>
      <c r="N482" s="78"/>
      <c r="O482" s="78"/>
      <c r="P482" s="78"/>
      <c r="Q482" s="78"/>
      <c r="R482" s="78">
        <f t="shared" si="45"/>
        <v>60</v>
      </c>
      <c r="S482" s="78">
        <f t="shared" si="46"/>
        <v>60</v>
      </c>
      <c r="T482" s="78">
        <f t="shared" si="47"/>
        <v>120</v>
      </c>
    </row>
    <row r="483" spans="2:20" ht="12.75">
      <c r="B483" s="78">
        <v>4</v>
      </c>
      <c r="C483" s="88" t="s">
        <v>935</v>
      </c>
      <c r="D483" s="78">
        <v>2001</v>
      </c>
      <c r="E483" s="78" t="s">
        <v>818</v>
      </c>
      <c r="F483" s="78"/>
      <c r="G483" s="78"/>
      <c r="H483" s="78"/>
      <c r="I483" s="78"/>
      <c r="J483" s="78"/>
      <c r="K483" s="78"/>
      <c r="L483" s="78"/>
      <c r="M483" s="78"/>
      <c r="N483" s="78"/>
      <c r="O483" s="78">
        <v>54</v>
      </c>
      <c r="P483" s="78">
        <v>60</v>
      </c>
      <c r="Q483" s="78"/>
      <c r="R483" s="78">
        <f t="shared" si="45"/>
        <v>54</v>
      </c>
      <c r="S483" s="78">
        <f t="shared" si="46"/>
        <v>60</v>
      </c>
      <c r="T483" s="78">
        <f t="shared" si="47"/>
        <v>114</v>
      </c>
    </row>
    <row r="484" spans="2:20" ht="12.75">
      <c r="B484" s="78">
        <v>5</v>
      </c>
      <c r="C484" s="88" t="s">
        <v>943</v>
      </c>
      <c r="D484" s="78">
        <v>2001</v>
      </c>
      <c r="E484" s="78" t="s">
        <v>949</v>
      </c>
      <c r="F484" s="78"/>
      <c r="G484" s="78"/>
      <c r="H484" s="78"/>
      <c r="I484" s="78"/>
      <c r="J484" s="78"/>
      <c r="K484" s="78"/>
      <c r="L484" s="78"/>
      <c r="M484" s="78"/>
      <c r="N484" s="78"/>
      <c r="O484" s="78">
        <v>60</v>
      </c>
      <c r="P484" s="78"/>
      <c r="Q484" s="78">
        <v>54</v>
      </c>
      <c r="R484" s="78">
        <f t="shared" si="45"/>
        <v>114</v>
      </c>
      <c r="S484" s="78">
        <f t="shared" si="46"/>
        <v>0</v>
      </c>
      <c r="T484" s="78">
        <f t="shared" si="47"/>
        <v>114</v>
      </c>
    </row>
    <row r="485" spans="2:20" ht="12.75">
      <c r="B485" s="78">
        <v>6</v>
      </c>
      <c r="C485" s="88" t="s">
        <v>566</v>
      </c>
      <c r="D485" s="78">
        <v>1999</v>
      </c>
      <c r="E485" s="78" t="s">
        <v>0</v>
      </c>
      <c r="F485" s="78"/>
      <c r="G485" s="78"/>
      <c r="H485" s="78"/>
      <c r="I485" s="78">
        <v>54</v>
      </c>
      <c r="J485" s="78">
        <v>54</v>
      </c>
      <c r="K485" s="78"/>
      <c r="L485" s="78"/>
      <c r="M485" s="78"/>
      <c r="N485" s="78"/>
      <c r="O485" s="78"/>
      <c r="P485" s="78"/>
      <c r="Q485" s="78"/>
      <c r="R485" s="78">
        <f t="shared" si="45"/>
        <v>54</v>
      </c>
      <c r="S485" s="78">
        <f t="shared" si="46"/>
        <v>54</v>
      </c>
      <c r="T485" s="78">
        <f t="shared" si="47"/>
        <v>108</v>
      </c>
    </row>
    <row r="486" spans="2:20" ht="12.75">
      <c r="B486" s="78">
        <v>7</v>
      </c>
      <c r="C486" s="88" t="s">
        <v>688</v>
      </c>
      <c r="D486" s="78">
        <v>1992</v>
      </c>
      <c r="E486" s="78" t="s">
        <v>565</v>
      </c>
      <c r="F486" s="78"/>
      <c r="G486" s="78"/>
      <c r="H486" s="78"/>
      <c r="I486" s="78">
        <v>60</v>
      </c>
      <c r="J486" s="78"/>
      <c r="K486" s="78"/>
      <c r="L486" s="78"/>
      <c r="M486" s="78"/>
      <c r="N486" s="78"/>
      <c r="O486" s="78"/>
      <c r="P486" s="78"/>
      <c r="Q486" s="78"/>
      <c r="R486" s="78">
        <f t="shared" si="45"/>
        <v>60</v>
      </c>
      <c r="S486" s="78">
        <f t="shared" si="46"/>
        <v>0</v>
      </c>
      <c r="T486" s="78">
        <f t="shared" si="47"/>
        <v>60</v>
      </c>
    </row>
    <row r="487" spans="2:20" s="39" customFormat="1" ht="15">
      <c r="B487" s="30"/>
      <c r="C487" s="29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8" spans="2:7" s="2" customFormat="1" ht="18.75">
      <c r="B488" s="5"/>
      <c r="C488" s="49" t="s">
        <v>17</v>
      </c>
      <c r="D488" s="49" t="s">
        <v>81</v>
      </c>
      <c r="E488" s="49" t="s">
        <v>12</v>
      </c>
      <c r="G488" s="40"/>
    </row>
    <row r="489" spans="2:20" s="38" customFormat="1" ht="75">
      <c r="B489" s="36" t="s">
        <v>67</v>
      </c>
      <c r="C489" s="36" t="s">
        <v>34</v>
      </c>
      <c r="D489" s="36" t="s">
        <v>58</v>
      </c>
      <c r="E489" s="36" t="s">
        <v>41</v>
      </c>
      <c r="F489" s="37" t="s">
        <v>85</v>
      </c>
      <c r="G489" s="37" t="s">
        <v>87</v>
      </c>
      <c r="H489" s="37" t="s">
        <v>88</v>
      </c>
      <c r="I489" s="37" t="s">
        <v>89</v>
      </c>
      <c r="J489" s="37" t="s">
        <v>90</v>
      </c>
      <c r="K489" s="37" t="s">
        <v>91</v>
      </c>
      <c r="L489" s="37" t="s">
        <v>778</v>
      </c>
      <c r="M489" s="37" t="s">
        <v>92</v>
      </c>
      <c r="N489" s="37" t="s">
        <v>93</v>
      </c>
      <c r="O489" s="37" t="s">
        <v>94</v>
      </c>
      <c r="P489" s="37" t="s">
        <v>95</v>
      </c>
      <c r="Q489" s="37" t="s">
        <v>96</v>
      </c>
      <c r="R489" s="37" t="s">
        <v>69</v>
      </c>
      <c r="S489" s="37" t="s">
        <v>68</v>
      </c>
      <c r="T489" s="37" t="s">
        <v>70</v>
      </c>
    </row>
    <row r="490" spans="2:20" ht="12.75">
      <c r="B490" s="78">
        <v>1</v>
      </c>
      <c r="C490" s="88" t="s">
        <v>143</v>
      </c>
      <c r="D490" s="78">
        <v>1990</v>
      </c>
      <c r="E490" s="78" t="s">
        <v>39</v>
      </c>
      <c r="F490" s="78">
        <v>60</v>
      </c>
      <c r="G490" s="78">
        <v>60</v>
      </c>
      <c r="H490" s="78"/>
      <c r="I490" s="78"/>
      <c r="J490" s="78"/>
      <c r="K490" s="78"/>
      <c r="L490" s="78">
        <v>60</v>
      </c>
      <c r="M490" s="78"/>
      <c r="N490" s="78"/>
      <c r="O490" s="78"/>
      <c r="P490" s="78"/>
      <c r="Q490" s="78"/>
      <c r="R490" s="78">
        <f aca="true" t="shared" si="48" ref="R490:R496">H490+I490+K490+N490+O490+Q490</f>
        <v>0</v>
      </c>
      <c r="S490" s="78">
        <f aca="true" t="shared" si="49" ref="S490:S496">F490+G490+J490+L490+M490+P490</f>
        <v>180</v>
      </c>
      <c r="T490" s="78">
        <f aca="true" t="shared" si="50" ref="T490:T496">R490+S490</f>
        <v>180</v>
      </c>
    </row>
    <row r="491" spans="2:20" ht="12.75">
      <c r="B491" s="78">
        <v>2</v>
      </c>
      <c r="C491" s="88" t="s">
        <v>568</v>
      </c>
      <c r="D491" s="78">
        <v>1984</v>
      </c>
      <c r="E491" s="78" t="s">
        <v>39</v>
      </c>
      <c r="F491" s="78"/>
      <c r="G491" s="78"/>
      <c r="H491" s="78"/>
      <c r="I491" s="78">
        <v>60</v>
      </c>
      <c r="J491" s="78">
        <v>60</v>
      </c>
      <c r="K491" s="78"/>
      <c r="L491" s="78"/>
      <c r="M491" s="78"/>
      <c r="N491" s="78"/>
      <c r="O491" s="78"/>
      <c r="P491" s="78"/>
      <c r="Q491" s="78"/>
      <c r="R491" s="78">
        <f t="shared" si="48"/>
        <v>60</v>
      </c>
      <c r="S491" s="78">
        <f t="shared" si="49"/>
        <v>60</v>
      </c>
      <c r="T491" s="78">
        <f t="shared" si="50"/>
        <v>120</v>
      </c>
    </row>
    <row r="492" spans="2:20" ht="12.75">
      <c r="B492" s="78">
        <v>3</v>
      </c>
      <c r="C492" s="88" t="s">
        <v>297</v>
      </c>
      <c r="D492" s="78">
        <v>1988</v>
      </c>
      <c r="E492" s="78" t="s">
        <v>37</v>
      </c>
      <c r="F492" s="78"/>
      <c r="G492" s="78">
        <v>54</v>
      </c>
      <c r="H492" s="78"/>
      <c r="I492" s="78"/>
      <c r="J492" s="78"/>
      <c r="K492" s="78"/>
      <c r="L492" s="78"/>
      <c r="M492" s="78"/>
      <c r="N492" s="78"/>
      <c r="O492" s="78"/>
      <c r="P492" s="78"/>
      <c r="Q492" s="78">
        <v>60</v>
      </c>
      <c r="R492" s="78">
        <f t="shared" si="48"/>
        <v>60</v>
      </c>
      <c r="S492" s="78">
        <f t="shared" si="49"/>
        <v>54</v>
      </c>
      <c r="T492" s="78">
        <f t="shared" si="50"/>
        <v>114</v>
      </c>
    </row>
    <row r="493" spans="2:20" ht="12.75">
      <c r="B493" s="78">
        <v>4</v>
      </c>
      <c r="C493" s="88" t="s">
        <v>571</v>
      </c>
      <c r="D493" s="78">
        <v>1986</v>
      </c>
      <c r="E493" s="78" t="s">
        <v>565</v>
      </c>
      <c r="F493" s="78"/>
      <c r="G493" s="78"/>
      <c r="H493" s="78"/>
      <c r="I493" s="78">
        <v>54</v>
      </c>
      <c r="J493" s="78">
        <v>54</v>
      </c>
      <c r="K493" s="78"/>
      <c r="L493" s="78"/>
      <c r="M493" s="78"/>
      <c r="N493" s="78"/>
      <c r="O493" s="78"/>
      <c r="P493" s="78"/>
      <c r="Q493" s="78"/>
      <c r="R493" s="78">
        <f t="shared" si="48"/>
        <v>54</v>
      </c>
      <c r="S493" s="78">
        <f t="shared" si="49"/>
        <v>54</v>
      </c>
      <c r="T493" s="78">
        <f t="shared" si="50"/>
        <v>108</v>
      </c>
    </row>
    <row r="494" spans="2:20" ht="12.75">
      <c r="B494" s="78">
        <v>5</v>
      </c>
      <c r="C494" s="88" t="s">
        <v>573</v>
      </c>
      <c r="D494" s="78">
        <v>1985</v>
      </c>
      <c r="E494" s="78" t="s">
        <v>39</v>
      </c>
      <c r="F494" s="78"/>
      <c r="G494" s="78"/>
      <c r="H494" s="78"/>
      <c r="I494" s="78">
        <v>48</v>
      </c>
      <c r="J494" s="78">
        <v>48</v>
      </c>
      <c r="K494" s="78"/>
      <c r="L494" s="78"/>
      <c r="M494" s="78"/>
      <c r="N494" s="78"/>
      <c r="O494" s="78"/>
      <c r="P494" s="78"/>
      <c r="Q494" s="78"/>
      <c r="R494" s="78">
        <f t="shared" si="48"/>
        <v>48</v>
      </c>
      <c r="S494" s="78">
        <f t="shared" si="49"/>
        <v>48</v>
      </c>
      <c r="T494" s="78">
        <f t="shared" si="50"/>
        <v>96</v>
      </c>
    </row>
    <row r="495" spans="2:20" ht="12.75">
      <c r="B495" s="78">
        <v>6</v>
      </c>
      <c r="C495" s="88" t="s">
        <v>386</v>
      </c>
      <c r="D495" s="78">
        <v>1983</v>
      </c>
      <c r="E495" s="78" t="s">
        <v>0</v>
      </c>
      <c r="F495" s="78"/>
      <c r="G495" s="78"/>
      <c r="H495" s="78">
        <v>60</v>
      </c>
      <c r="I495" s="78"/>
      <c r="J495" s="78"/>
      <c r="K495" s="78"/>
      <c r="L495" s="78"/>
      <c r="M495" s="78"/>
      <c r="N495" s="78"/>
      <c r="O495" s="78"/>
      <c r="P495" s="78"/>
      <c r="Q495" s="78"/>
      <c r="R495" s="78">
        <f t="shared" si="48"/>
        <v>60</v>
      </c>
      <c r="S495" s="78">
        <f t="shared" si="49"/>
        <v>0</v>
      </c>
      <c r="T495" s="78">
        <f t="shared" si="50"/>
        <v>60</v>
      </c>
    </row>
    <row r="496" spans="2:20" ht="12.75">
      <c r="B496" s="78">
        <v>7</v>
      </c>
      <c r="C496" s="88" t="s">
        <v>690</v>
      </c>
      <c r="D496" s="78">
        <v>1984</v>
      </c>
      <c r="E496" s="78" t="s">
        <v>39</v>
      </c>
      <c r="F496" s="78"/>
      <c r="G496" s="78"/>
      <c r="H496" s="78"/>
      <c r="I496" s="78">
        <v>60</v>
      </c>
      <c r="J496" s="78"/>
      <c r="K496" s="78"/>
      <c r="L496" s="78"/>
      <c r="M496" s="78"/>
      <c r="N496" s="78"/>
      <c r="O496" s="78"/>
      <c r="P496" s="78"/>
      <c r="Q496" s="78"/>
      <c r="R496" s="78">
        <f t="shared" si="48"/>
        <v>60</v>
      </c>
      <c r="S496" s="78">
        <f t="shared" si="49"/>
        <v>0</v>
      </c>
      <c r="T496" s="78">
        <f t="shared" si="50"/>
        <v>60</v>
      </c>
    </row>
    <row r="497" s="47" customFormat="1" ht="15"/>
    <row r="498" spans="2:20" s="2" customFormat="1" ht="18.75">
      <c r="B498" s="5"/>
      <c r="C498" s="49" t="s">
        <v>21</v>
      </c>
      <c r="D498" s="49" t="s">
        <v>82</v>
      </c>
      <c r="E498" s="49" t="s">
        <v>15</v>
      </c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2:20" s="38" customFormat="1" ht="75">
      <c r="B499" s="36" t="s">
        <v>67</v>
      </c>
      <c r="C499" s="36" t="s">
        <v>34</v>
      </c>
      <c r="D499" s="36" t="s">
        <v>58</v>
      </c>
      <c r="E499" s="36" t="s">
        <v>41</v>
      </c>
      <c r="F499" s="37" t="s">
        <v>85</v>
      </c>
      <c r="G499" s="37" t="s">
        <v>87</v>
      </c>
      <c r="H499" s="37" t="s">
        <v>88</v>
      </c>
      <c r="I499" s="37" t="s">
        <v>89</v>
      </c>
      <c r="J499" s="37" t="s">
        <v>90</v>
      </c>
      <c r="K499" s="37" t="s">
        <v>91</v>
      </c>
      <c r="L499" s="37" t="s">
        <v>778</v>
      </c>
      <c r="M499" s="37" t="s">
        <v>92</v>
      </c>
      <c r="N499" s="37" t="s">
        <v>93</v>
      </c>
      <c r="O499" s="37" t="s">
        <v>94</v>
      </c>
      <c r="P499" s="37" t="s">
        <v>95</v>
      </c>
      <c r="Q499" s="37" t="s">
        <v>96</v>
      </c>
      <c r="R499" s="37" t="s">
        <v>69</v>
      </c>
      <c r="S499" s="37" t="s">
        <v>68</v>
      </c>
      <c r="T499" s="37" t="s">
        <v>70</v>
      </c>
    </row>
    <row r="500" spans="2:20" ht="12.75">
      <c r="B500" s="78">
        <v>1</v>
      </c>
      <c r="C500" s="88" t="s">
        <v>64</v>
      </c>
      <c r="D500" s="78">
        <v>1976</v>
      </c>
      <c r="E500" s="78" t="s">
        <v>37</v>
      </c>
      <c r="F500" s="78">
        <v>54</v>
      </c>
      <c r="G500" s="78">
        <v>54</v>
      </c>
      <c r="H500" s="78">
        <v>60</v>
      </c>
      <c r="I500" s="78">
        <v>54</v>
      </c>
      <c r="J500" s="78">
        <v>54</v>
      </c>
      <c r="K500" s="78"/>
      <c r="L500" s="78">
        <v>54</v>
      </c>
      <c r="M500" s="78"/>
      <c r="N500" s="78"/>
      <c r="O500" s="78">
        <v>60</v>
      </c>
      <c r="P500" s="78">
        <v>60</v>
      </c>
      <c r="Q500" s="78">
        <v>60</v>
      </c>
      <c r="R500" s="78">
        <f>H500+I500+K500+N500+O500+Q500</f>
        <v>234</v>
      </c>
      <c r="S500" s="78">
        <f>F500+G500+J500+L500+M500+P500</f>
        <v>276</v>
      </c>
      <c r="T500" s="78">
        <f>R500+S500</f>
        <v>510</v>
      </c>
    </row>
    <row r="501" spans="2:20" ht="12.75">
      <c r="B501" s="78">
        <v>2</v>
      </c>
      <c r="C501" s="88" t="s">
        <v>65</v>
      </c>
      <c r="D501" s="78">
        <v>1981</v>
      </c>
      <c r="E501" s="78" t="s">
        <v>39</v>
      </c>
      <c r="F501" s="78">
        <v>60</v>
      </c>
      <c r="G501" s="78">
        <v>60</v>
      </c>
      <c r="H501" s="78"/>
      <c r="I501" s="78">
        <v>60</v>
      </c>
      <c r="J501" s="78">
        <v>60</v>
      </c>
      <c r="K501" s="78"/>
      <c r="L501" s="78">
        <v>60</v>
      </c>
      <c r="M501" s="78"/>
      <c r="N501" s="78"/>
      <c r="O501" s="78"/>
      <c r="P501" s="78"/>
      <c r="Q501" s="78"/>
      <c r="R501" s="78">
        <f>H501+I501+K501+N501+O501+Q501</f>
        <v>60</v>
      </c>
      <c r="S501" s="78">
        <f>F501+G501+J501+L501+M501+P501</f>
        <v>240</v>
      </c>
      <c r="T501" s="78">
        <f>R501+S501</f>
        <v>300</v>
      </c>
    </row>
    <row r="502" spans="2:20" ht="12.75">
      <c r="B502" s="78">
        <v>3</v>
      </c>
      <c r="C502" s="88" t="s">
        <v>699</v>
      </c>
      <c r="D502" s="78">
        <v>1981</v>
      </c>
      <c r="E502" s="78" t="s">
        <v>39</v>
      </c>
      <c r="F502" s="78"/>
      <c r="G502" s="78"/>
      <c r="H502" s="78"/>
      <c r="I502" s="78">
        <v>60</v>
      </c>
      <c r="J502" s="78"/>
      <c r="K502" s="78"/>
      <c r="L502" s="78"/>
      <c r="M502" s="78"/>
      <c r="N502" s="78"/>
      <c r="O502" s="78"/>
      <c r="P502" s="78"/>
      <c r="Q502" s="78"/>
      <c r="R502" s="78">
        <f>H502+I502+K502+N502+O502+Q502</f>
        <v>60</v>
      </c>
      <c r="S502" s="78">
        <f>F502+G502+J502+L502+M502+P502</f>
        <v>0</v>
      </c>
      <c r="T502" s="78">
        <f>R502+S502</f>
        <v>60</v>
      </c>
    </row>
    <row r="503" spans="2:20" ht="12.75">
      <c r="B503" s="78">
        <v>4</v>
      </c>
      <c r="C503" s="88" t="s">
        <v>700</v>
      </c>
      <c r="D503" s="78">
        <v>1979</v>
      </c>
      <c r="E503" s="78" t="s">
        <v>565</v>
      </c>
      <c r="F503" s="78"/>
      <c r="G503" s="78"/>
      <c r="H503" s="78"/>
      <c r="I503" s="78">
        <v>54</v>
      </c>
      <c r="J503" s="78"/>
      <c r="K503" s="78"/>
      <c r="L503" s="78"/>
      <c r="M503" s="78"/>
      <c r="N503" s="78"/>
      <c r="O503" s="78"/>
      <c r="P503" s="78"/>
      <c r="Q503" s="78"/>
      <c r="R503" s="78">
        <f>H503+I503+K503+N503+O503+Q503</f>
        <v>54</v>
      </c>
      <c r="S503" s="78">
        <f>F503+G503+J503+L503+M503+P503</f>
        <v>0</v>
      </c>
      <c r="T503" s="78">
        <f>R503+S503</f>
        <v>54</v>
      </c>
    </row>
    <row r="504" spans="3:20" s="2" customFormat="1" ht="15">
      <c r="C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2:20" s="2" customFormat="1" ht="18.75">
      <c r="B505" s="5"/>
      <c r="C505" s="49" t="s">
        <v>28</v>
      </c>
      <c r="D505" s="49" t="s">
        <v>83</v>
      </c>
      <c r="E505" s="49" t="s">
        <v>18</v>
      </c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2:20" s="38" customFormat="1" ht="75">
      <c r="B506" s="36" t="s">
        <v>67</v>
      </c>
      <c r="C506" s="36" t="s">
        <v>34</v>
      </c>
      <c r="D506" s="36" t="s">
        <v>58</v>
      </c>
      <c r="E506" s="36" t="s">
        <v>41</v>
      </c>
      <c r="F506" s="37" t="s">
        <v>85</v>
      </c>
      <c r="G506" s="37" t="s">
        <v>87</v>
      </c>
      <c r="H506" s="37" t="s">
        <v>88</v>
      </c>
      <c r="I506" s="37" t="s">
        <v>89</v>
      </c>
      <c r="J506" s="37" t="s">
        <v>90</v>
      </c>
      <c r="K506" s="37" t="s">
        <v>91</v>
      </c>
      <c r="L506" s="37" t="s">
        <v>778</v>
      </c>
      <c r="M506" s="37" t="s">
        <v>92</v>
      </c>
      <c r="N506" s="37" t="s">
        <v>93</v>
      </c>
      <c r="O506" s="37" t="s">
        <v>94</v>
      </c>
      <c r="P506" s="37" t="s">
        <v>95</v>
      </c>
      <c r="Q506" s="37" t="s">
        <v>96</v>
      </c>
      <c r="R506" s="37" t="s">
        <v>69</v>
      </c>
      <c r="S506" s="37" t="s">
        <v>68</v>
      </c>
      <c r="T506" s="37" t="s">
        <v>70</v>
      </c>
    </row>
    <row r="507" spans="2:20" ht="12.75">
      <c r="B507" s="78">
        <v>1</v>
      </c>
      <c r="C507" s="88" t="s">
        <v>291</v>
      </c>
      <c r="D507" s="78">
        <v>1965</v>
      </c>
      <c r="E507" s="78" t="s">
        <v>37</v>
      </c>
      <c r="F507" s="78"/>
      <c r="G507" s="78">
        <v>60</v>
      </c>
      <c r="H507" s="78">
        <v>54</v>
      </c>
      <c r="I507" s="78">
        <v>60</v>
      </c>
      <c r="J507" s="78">
        <v>60</v>
      </c>
      <c r="K507" s="78"/>
      <c r="L507" s="78"/>
      <c r="M507" s="78"/>
      <c r="N507" s="78"/>
      <c r="O507" s="78"/>
      <c r="P507" s="78"/>
      <c r="Q507" s="78"/>
      <c r="R507" s="78">
        <f>H507+I507+K507+N507+O507+Q507</f>
        <v>114</v>
      </c>
      <c r="S507" s="78">
        <f>F507+G507+J507+L507+M507+P507</f>
        <v>120</v>
      </c>
      <c r="T507" s="78">
        <f>R507+S507</f>
        <v>234</v>
      </c>
    </row>
    <row r="508" spans="2:20" ht="12.75">
      <c r="B508" s="78">
        <v>2</v>
      </c>
      <c r="C508" s="88" t="s">
        <v>44</v>
      </c>
      <c r="D508" s="78">
        <v>1969</v>
      </c>
      <c r="E508" s="78" t="s">
        <v>0</v>
      </c>
      <c r="F508" s="78">
        <v>60</v>
      </c>
      <c r="G508" s="78">
        <v>54</v>
      </c>
      <c r="H508" s="78">
        <v>60</v>
      </c>
      <c r="I508" s="78"/>
      <c r="J508" s="78"/>
      <c r="K508" s="78"/>
      <c r="L508" s="78"/>
      <c r="M508" s="78"/>
      <c r="N508" s="78"/>
      <c r="O508" s="78"/>
      <c r="P508" s="78"/>
      <c r="Q508" s="78"/>
      <c r="R508" s="78">
        <f>H508+I508+K508+N508+O508+Q508</f>
        <v>60</v>
      </c>
      <c r="S508" s="78">
        <f>F508+G508+J508+L508+M508+P508</f>
        <v>114</v>
      </c>
      <c r="T508" s="78">
        <f>R508+S508</f>
        <v>174</v>
      </c>
    </row>
    <row r="509" spans="3:20" s="2" customFormat="1" ht="15">
      <c r="C509" s="40"/>
      <c r="F509" s="47"/>
      <c r="G509" s="47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2:20" s="2" customFormat="1" ht="18.75">
      <c r="B510" s="5"/>
      <c r="C510" s="49" t="s">
        <v>29</v>
      </c>
      <c r="D510" s="49" t="s">
        <v>84</v>
      </c>
      <c r="E510" s="49" t="s">
        <v>22</v>
      </c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2:20" s="38" customFormat="1" ht="75">
      <c r="B511" s="36" t="s">
        <v>67</v>
      </c>
      <c r="C511" s="36" t="s">
        <v>34</v>
      </c>
      <c r="D511" s="36" t="s">
        <v>58</v>
      </c>
      <c r="E511" s="36" t="s">
        <v>41</v>
      </c>
      <c r="F511" s="37" t="s">
        <v>85</v>
      </c>
      <c r="G511" s="37" t="s">
        <v>87</v>
      </c>
      <c r="H511" s="37" t="s">
        <v>88</v>
      </c>
      <c r="I511" s="37" t="s">
        <v>89</v>
      </c>
      <c r="J511" s="37" t="s">
        <v>90</v>
      </c>
      <c r="K511" s="37" t="s">
        <v>91</v>
      </c>
      <c r="L511" s="37" t="s">
        <v>778</v>
      </c>
      <c r="M511" s="37" t="s">
        <v>92</v>
      </c>
      <c r="N511" s="37" t="s">
        <v>93</v>
      </c>
      <c r="O511" s="37" t="s">
        <v>94</v>
      </c>
      <c r="P511" s="37" t="s">
        <v>95</v>
      </c>
      <c r="Q511" s="37" t="s">
        <v>96</v>
      </c>
      <c r="R511" s="37" t="s">
        <v>69</v>
      </c>
      <c r="S511" s="37" t="s">
        <v>68</v>
      </c>
      <c r="T511" s="37" t="s">
        <v>70</v>
      </c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3:L212"/>
  <sheetViews>
    <sheetView zoomScale="75" zoomScaleNormal="75" zoomScalePageLayoutView="0" workbookViewId="0" topLeftCell="A1">
      <pane xSplit="3" topLeftCell="F1" activePane="topRight" state="frozen"/>
      <selection pane="topLeft" activeCell="A16" sqref="A16"/>
      <selection pane="topRight" activeCell="K227" sqref="K22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29.140625" style="0" customWidth="1"/>
    <col min="4" max="4" width="17.7109375" style="0" customWidth="1"/>
    <col min="5" max="5" width="44.421875" style="0" customWidth="1"/>
    <col min="6" max="6" width="18.140625" style="0" customWidth="1"/>
    <col min="7" max="7" width="19.28125" style="0" customWidth="1"/>
    <col min="8" max="8" width="25.421875" style="0" customWidth="1"/>
    <col min="9" max="9" width="25.421875" style="31" customWidth="1"/>
    <col min="10" max="10" width="17.7109375" style="31" customWidth="1"/>
    <col min="11" max="11" width="25.421875" style="0" customWidth="1"/>
    <col min="12" max="12" width="13.421875" style="0" customWidth="1"/>
    <col min="13" max="13" width="25.421875" style="0" customWidth="1"/>
    <col min="15" max="15" width="25.421875" style="0" customWidth="1"/>
  </cols>
  <sheetData>
    <row r="3" spans="2:7" ht="30" customHeight="1">
      <c r="B3" s="274" t="s">
        <v>86</v>
      </c>
      <c r="C3" s="275"/>
      <c r="D3" s="275"/>
      <c r="E3" s="275"/>
      <c r="F3" s="275"/>
      <c r="G3" s="275"/>
    </row>
    <row r="5" ht="20.25">
      <c r="B5" s="32"/>
    </row>
    <row r="6" spans="2:10" s="34" customFormat="1" ht="38.25" customHeight="1">
      <c r="B6" s="33"/>
      <c r="C6" s="48" t="s">
        <v>5</v>
      </c>
      <c r="D6" s="48" t="s">
        <v>23</v>
      </c>
      <c r="E6" s="48" t="s">
        <v>78</v>
      </c>
      <c r="G6" s="40"/>
      <c r="I6" s="35"/>
      <c r="J6" s="35"/>
    </row>
    <row r="7" spans="2:12" s="38" customFormat="1" ht="60">
      <c r="B7" s="36" t="s">
        <v>67</v>
      </c>
      <c r="C7" s="36" t="s">
        <v>34</v>
      </c>
      <c r="D7" s="36" t="s">
        <v>58</v>
      </c>
      <c r="E7" s="36" t="s">
        <v>41</v>
      </c>
      <c r="F7" s="37" t="s">
        <v>85</v>
      </c>
      <c r="G7" s="37" t="s">
        <v>87</v>
      </c>
      <c r="H7" s="37" t="s">
        <v>90</v>
      </c>
      <c r="I7" s="37" t="s">
        <v>778</v>
      </c>
      <c r="J7" s="37" t="s">
        <v>92</v>
      </c>
      <c r="K7" s="37" t="s">
        <v>95</v>
      </c>
      <c r="L7" s="37" t="s">
        <v>68</v>
      </c>
    </row>
    <row r="8" spans="2:12" ht="12.75">
      <c r="B8" s="78">
        <v>1</v>
      </c>
      <c r="C8" s="88" t="s">
        <v>61</v>
      </c>
      <c r="D8" s="78">
        <v>2009</v>
      </c>
      <c r="E8" s="78" t="s">
        <v>37</v>
      </c>
      <c r="F8" s="78">
        <v>60</v>
      </c>
      <c r="G8" s="78">
        <v>54</v>
      </c>
      <c r="H8" s="78">
        <v>54</v>
      </c>
      <c r="I8" s="78"/>
      <c r="J8" s="78"/>
      <c r="K8" s="78">
        <v>60</v>
      </c>
      <c r="L8" s="78">
        <f>F8+G8+H8+I8+J8+K8</f>
        <v>228</v>
      </c>
    </row>
    <row r="9" spans="2:12" ht="12.75">
      <c r="B9" s="78">
        <v>2</v>
      </c>
      <c r="C9" s="88" t="s">
        <v>124</v>
      </c>
      <c r="D9" s="78">
        <v>2010</v>
      </c>
      <c r="E9" s="78" t="s">
        <v>37</v>
      </c>
      <c r="F9" s="78">
        <v>48</v>
      </c>
      <c r="G9" s="78">
        <v>31</v>
      </c>
      <c r="H9" s="78">
        <v>34</v>
      </c>
      <c r="I9" s="78"/>
      <c r="J9" s="78"/>
      <c r="K9" s="78">
        <v>54</v>
      </c>
      <c r="L9" s="78">
        <f>F9+G9+H9+I9+J9+K9</f>
        <v>167</v>
      </c>
    </row>
    <row r="10" spans="2:12" ht="12.75">
      <c r="B10" s="78">
        <v>3</v>
      </c>
      <c r="C10" s="88" t="s">
        <v>62</v>
      </c>
      <c r="D10" s="78">
        <v>2010</v>
      </c>
      <c r="E10" s="78" t="s">
        <v>37</v>
      </c>
      <c r="F10" s="78">
        <v>43</v>
      </c>
      <c r="G10" s="78">
        <v>40</v>
      </c>
      <c r="H10" s="78">
        <v>43</v>
      </c>
      <c r="I10" s="78"/>
      <c r="J10" s="78"/>
      <c r="K10" s="78">
        <v>40</v>
      </c>
      <c r="L10" s="78">
        <f>F10+G10+H10+I10+J10+K10</f>
        <v>166</v>
      </c>
    </row>
    <row r="11" spans="2:12" ht="12.75">
      <c r="B11" s="78">
        <v>4</v>
      </c>
      <c r="C11" s="88" t="s">
        <v>49</v>
      </c>
      <c r="D11" s="78">
        <v>2009</v>
      </c>
      <c r="E11" s="78" t="s">
        <v>37</v>
      </c>
      <c r="F11" s="78">
        <v>36</v>
      </c>
      <c r="G11" s="78">
        <v>38</v>
      </c>
      <c r="H11" s="78">
        <v>38</v>
      </c>
      <c r="I11" s="78"/>
      <c r="J11" s="78"/>
      <c r="K11" s="78">
        <v>43</v>
      </c>
      <c r="L11" s="78">
        <f>F11+G11+H11+I11+J11+K11</f>
        <v>155</v>
      </c>
    </row>
    <row r="12" spans="2:12" ht="12.75">
      <c r="B12" s="78">
        <v>5</v>
      </c>
      <c r="C12" s="88" t="s">
        <v>250</v>
      </c>
      <c r="D12" s="78">
        <v>2009</v>
      </c>
      <c r="E12" s="78" t="s">
        <v>39</v>
      </c>
      <c r="F12" s="78"/>
      <c r="G12" s="78">
        <v>60</v>
      </c>
      <c r="H12" s="78">
        <v>60</v>
      </c>
      <c r="I12" s="78"/>
      <c r="J12" s="78"/>
      <c r="K12" s="78"/>
      <c r="L12" s="78">
        <f>F12+G12+H12+I12+J12+K12</f>
        <v>120</v>
      </c>
    </row>
    <row r="13" spans="2:12" ht="12.75">
      <c r="B13" s="78">
        <v>6</v>
      </c>
      <c r="C13" s="88" t="s">
        <v>122</v>
      </c>
      <c r="D13" s="78">
        <v>2012</v>
      </c>
      <c r="E13" s="78" t="s">
        <v>37</v>
      </c>
      <c r="F13" s="78">
        <v>54</v>
      </c>
      <c r="G13" s="78">
        <v>28</v>
      </c>
      <c r="H13" s="78"/>
      <c r="I13" s="78"/>
      <c r="J13" s="78"/>
      <c r="K13" s="78">
        <v>34</v>
      </c>
      <c r="L13" s="78">
        <f>F13+G13+H13+I13+J13+K13</f>
        <v>116</v>
      </c>
    </row>
    <row r="14" spans="2:12" ht="12.75">
      <c r="B14" s="78">
        <v>7</v>
      </c>
      <c r="C14" s="88" t="s">
        <v>48</v>
      </c>
      <c r="D14" s="78">
        <v>2009</v>
      </c>
      <c r="E14" s="78" t="s">
        <v>37</v>
      </c>
      <c r="F14" s="78">
        <v>40</v>
      </c>
      <c r="G14" s="78">
        <v>34</v>
      </c>
      <c r="H14" s="78"/>
      <c r="I14" s="78"/>
      <c r="J14" s="78"/>
      <c r="K14" s="78">
        <v>38</v>
      </c>
      <c r="L14" s="78">
        <f>F14+G14+H14+I14+J14+K14</f>
        <v>112</v>
      </c>
    </row>
    <row r="15" spans="2:12" ht="12.75">
      <c r="B15" s="78">
        <v>8</v>
      </c>
      <c r="C15" s="88" t="s">
        <v>131</v>
      </c>
      <c r="D15" s="78">
        <v>2010</v>
      </c>
      <c r="E15" s="78" t="s">
        <v>37</v>
      </c>
      <c r="F15" s="78">
        <v>38</v>
      </c>
      <c r="G15" s="78">
        <v>32</v>
      </c>
      <c r="H15" s="78">
        <v>28</v>
      </c>
      <c r="I15" s="78"/>
      <c r="J15" s="78"/>
      <c r="K15" s="78"/>
      <c r="L15" s="78">
        <f>F15+G15+H15+I15+J15+K15</f>
        <v>98</v>
      </c>
    </row>
    <row r="16" spans="2:12" ht="12.75">
      <c r="B16" s="78">
        <v>9</v>
      </c>
      <c r="C16" s="88" t="s">
        <v>264</v>
      </c>
      <c r="D16" s="78">
        <v>2009</v>
      </c>
      <c r="E16" s="78" t="s">
        <v>37</v>
      </c>
      <c r="F16" s="78">
        <v>31</v>
      </c>
      <c r="G16" s="78">
        <v>30</v>
      </c>
      <c r="H16" s="78"/>
      <c r="I16" s="78"/>
      <c r="J16" s="78"/>
      <c r="K16" s="78">
        <v>36</v>
      </c>
      <c r="L16" s="78">
        <f>F16+G16+H16+I16+J16+K16</f>
        <v>97</v>
      </c>
    </row>
    <row r="17" spans="2:12" ht="12.75">
      <c r="B17" s="78">
        <v>10</v>
      </c>
      <c r="C17" s="88" t="s">
        <v>253</v>
      </c>
      <c r="D17" s="78">
        <v>2009</v>
      </c>
      <c r="E17" s="78" t="s">
        <v>39</v>
      </c>
      <c r="F17" s="78"/>
      <c r="G17" s="78">
        <v>48</v>
      </c>
      <c r="H17" s="78">
        <v>48</v>
      </c>
      <c r="I17" s="78"/>
      <c r="J17" s="78"/>
      <c r="K17" s="78"/>
      <c r="L17" s="78">
        <f>F17+G17+H17+I17+J17+K17</f>
        <v>96</v>
      </c>
    </row>
    <row r="18" spans="2:12" ht="12.75">
      <c r="B18" s="78">
        <v>11</v>
      </c>
      <c r="C18" s="88" t="s">
        <v>476</v>
      </c>
      <c r="D18" s="78">
        <v>2009</v>
      </c>
      <c r="E18" s="78" t="s">
        <v>1324</v>
      </c>
      <c r="F18" s="78"/>
      <c r="G18" s="78"/>
      <c r="H18" s="78">
        <v>22</v>
      </c>
      <c r="I18" s="78"/>
      <c r="J18" s="78"/>
      <c r="K18" s="78">
        <v>48</v>
      </c>
      <c r="L18" s="78">
        <f>F18+G18+H18+I18+J18+K18</f>
        <v>70</v>
      </c>
    </row>
    <row r="19" spans="2:12" ht="12.75">
      <c r="B19" s="78">
        <v>12</v>
      </c>
      <c r="C19" s="88" t="s">
        <v>50</v>
      </c>
      <c r="D19" s="78">
        <v>2009</v>
      </c>
      <c r="E19" s="78" t="s">
        <v>37</v>
      </c>
      <c r="F19" s="78">
        <v>34</v>
      </c>
      <c r="G19" s="78">
        <v>36</v>
      </c>
      <c r="H19" s="78"/>
      <c r="I19" s="78"/>
      <c r="J19" s="78"/>
      <c r="K19" s="78"/>
      <c r="L19" s="78">
        <f>F19+G19+H19+I19+J19+K19</f>
        <v>70</v>
      </c>
    </row>
    <row r="20" spans="2:12" ht="12.75">
      <c r="B20" s="78">
        <v>13</v>
      </c>
      <c r="C20" s="88" t="s">
        <v>256</v>
      </c>
      <c r="D20" s="78">
        <v>2011</v>
      </c>
      <c r="E20" s="78" t="s">
        <v>37</v>
      </c>
      <c r="F20" s="78"/>
      <c r="G20" s="78">
        <v>43</v>
      </c>
      <c r="H20" s="78"/>
      <c r="I20" s="78"/>
      <c r="J20" s="78"/>
      <c r="K20" s="78"/>
      <c r="L20" s="78">
        <f>F20+G20+H20+I20+J20+K20</f>
        <v>43</v>
      </c>
    </row>
    <row r="21" spans="2:12" ht="12.75">
      <c r="B21" s="78">
        <v>14</v>
      </c>
      <c r="C21" s="88" t="s">
        <v>456</v>
      </c>
      <c r="D21" s="78">
        <v>2010</v>
      </c>
      <c r="E21" s="19" t="s">
        <v>457</v>
      </c>
      <c r="F21" s="78"/>
      <c r="G21" s="78"/>
      <c r="H21" s="78">
        <v>40</v>
      </c>
      <c r="I21" s="78"/>
      <c r="J21" s="78"/>
      <c r="K21" s="78"/>
      <c r="L21" s="78">
        <f>F21+G21+H21+I21+J21+K21</f>
        <v>40</v>
      </c>
    </row>
    <row r="22" spans="2:12" ht="12.75">
      <c r="B22" s="78">
        <v>15</v>
      </c>
      <c r="C22" s="88" t="s">
        <v>460</v>
      </c>
      <c r="D22" s="78">
        <v>2009</v>
      </c>
      <c r="E22" s="19" t="s">
        <v>461</v>
      </c>
      <c r="F22" s="78"/>
      <c r="G22" s="78"/>
      <c r="H22" s="78">
        <v>36</v>
      </c>
      <c r="I22" s="78"/>
      <c r="J22" s="78"/>
      <c r="K22" s="78"/>
      <c r="L22" s="78">
        <f>F22+G22+H22+I22+J22+K22</f>
        <v>36</v>
      </c>
    </row>
    <row r="23" spans="2:12" ht="12.75">
      <c r="B23" s="78">
        <v>16</v>
      </c>
      <c r="C23" s="88" t="s">
        <v>464</v>
      </c>
      <c r="D23" s="78">
        <v>2009</v>
      </c>
      <c r="E23" s="78" t="s">
        <v>39</v>
      </c>
      <c r="F23" s="78"/>
      <c r="G23" s="78"/>
      <c r="H23" s="78">
        <v>32</v>
      </c>
      <c r="I23" s="78"/>
      <c r="J23" s="78"/>
      <c r="K23" s="78"/>
      <c r="L23" s="78">
        <f>F23+G23+H23+I23+J23+K23</f>
        <v>32</v>
      </c>
    </row>
    <row r="24" spans="2:12" ht="12.75">
      <c r="B24" s="78">
        <v>17</v>
      </c>
      <c r="C24" s="88" t="s">
        <v>63</v>
      </c>
      <c r="D24" s="78">
        <v>2009</v>
      </c>
      <c r="E24" s="78" t="s">
        <v>37</v>
      </c>
      <c r="F24" s="78">
        <v>32</v>
      </c>
      <c r="G24" s="78"/>
      <c r="H24" s="78"/>
      <c r="I24" s="78"/>
      <c r="J24" s="78"/>
      <c r="K24" s="78"/>
      <c r="L24" s="78">
        <f>F24+G24+H24+I24+J24+K24</f>
        <v>32</v>
      </c>
    </row>
    <row r="25" spans="2:12" ht="12.75">
      <c r="B25" s="78">
        <v>18</v>
      </c>
      <c r="C25" s="88" t="s">
        <v>466</v>
      </c>
      <c r="D25" s="78">
        <v>2009</v>
      </c>
      <c r="E25" s="19" t="s">
        <v>457</v>
      </c>
      <c r="F25" s="78"/>
      <c r="G25" s="78"/>
      <c r="H25" s="78">
        <v>31</v>
      </c>
      <c r="I25" s="78"/>
      <c r="J25" s="78"/>
      <c r="K25" s="78"/>
      <c r="L25" s="78">
        <f>F25+G25+H25+I25+J25+K25</f>
        <v>31</v>
      </c>
    </row>
    <row r="26" spans="2:12" ht="12.75">
      <c r="B26" s="78">
        <v>19</v>
      </c>
      <c r="C26" s="88" t="s">
        <v>468</v>
      </c>
      <c r="D26" s="78">
        <v>2010</v>
      </c>
      <c r="E26" s="19" t="s">
        <v>469</v>
      </c>
      <c r="F26" s="78"/>
      <c r="G26" s="78"/>
      <c r="H26" s="78">
        <v>30</v>
      </c>
      <c r="I26" s="78"/>
      <c r="J26" s="78"/>
      <c r="K26" s="78"/>
      <c r="L26" s="78">
        <f>F26+G26+H26+I26+J26+K26</f>
        <v>30</v>
      </c>
    </row>
    <row r="27" spans="2:12" ht="12.75">
      <c r="B27" s="78">
        <v>20</v>
      </c>
      <c r="C27" s="88" t="s">
        <v>472</v>
      </c>
      <c r="D27" s="78">
        <v>2010</v>
      </c>
      <c r="E27" s="19" t="s">
        <v>469</v>
      </c>
      <c r="F27" s="78"/>
      <c r="G27" s="78"/>
      <c r="H27" s="78">
        <v>26</v>
      </c>
      <c r="I27" s="78"/>
      <c r="J27" s="78"/>
      <c r="K27" s="78"/>
      <c r="L27" s="78">
        <f>F27+G27+H27+I27+J27+K27</f>
        <v>26</v>
      </c>
    </row>
    <row r="28" spans="2:12" ht="12.75">
      <c r="B28" s="78">
        <v>21</v>
      </c>
      <c r="C28" s="88" t="s">
        <v>474</v>
      </c>
      <c r="D28" s="78">
        <v>2010</v>
      </c>
      <c r="E28" s="19" t="s">
        <v>39</v>
      </c>
      <c r="F28" s="78"/>
      <c r="G28" s="78"/>
      <c r="H28" s="78">
        <v>24</v>
      </c>
      <c r="I28" s="78"/>
      <c r="J28" s="78"/>
      <c r="K28" s="78"/>
      <c r="L28" s="78">
        <f>F28+G28+H28+I28+J28+K28</f>
        <v>24</v>
      </c>
    </row>
    <row r="29" spans="2:12" ht="12.75">
      <c r="B29" s="78">
        <v>22</v>
      </c>
      <c r="C29" s="88" t="s">
        <v>478</v>
      </c>
      <c r="D29" s="78">
        <v>2010</v>
      </c>
      <c r="E29" s="19" t="s">
        <v>461</v>
      </c>
      <c r="F29" s="78"/>
      <c r="G29" s="78"/>
      <c r="H29" s="78">
        <v>20</v>
      </c>
      <c r="I29" s="78"/>
      <c r="J29" s="78"/>
      <c r="K29" s="78"/>
      <c r="L29" s="78">
        <f>F29+G29+H29+I29+J29+K29</f>
        <v>20</v>
      </c>
    </row>
    <row r="30" spans="2:12" ht="12.75">
      <c r="B30" s="78">
        <v>23</v>
      </c>
      <c r="C30" s="88" t="s">
        <v>480</v>
      </c>
      <c r="D30" s="78">
        <v>2009</v>
      </c>
      <c r="E30" s="19" t="s">
        <v>481</v>
      </c>
      <c r="F30" s="78"/>
      <c r="G30" s="78"/>
      <c r="H30" s="78">
        <v>18</v>
      </c>
      <c r="I30" s="78"/>
      <c r="J30" s="78"/>
      <c r="K30" s="78"/>
      <c r="L30" s="78">
        <f>F30+G30+H30+I30+J30+K30</f>
        <v>18</v>
      </c>
    </row>
    <row r="31" spans="2:12" ht="12.75">
      <c r="B31" s="78">
        <v>24</v>
      </c>
      <c r="C31" s="88" t="s">
        <v>483</v>
      </c>
      <c r="D31" s="78">
        <v>2010</v>
      </c>
      <c r="E31" s="19" t="s">
        <v>457</v>
      </c>
      <c r="F31" s="78"/>
      <c r="G31" s="78"/>
      <c r="H31" s="78">
        <v>16</v>
      </c>
      <c r="I31" s="78"/>
      <c r="J31" s="78"/>
      <c r="K31" s="78"/>
      <c r="L31" s="78">
        <f>F31+G31+H31+I31+J31+K31</f>
        <v>16</v>
      </c>
    </row>
    <row r="32" spans="2:12" ht="12.75">
      <c r="B32" s="78">
        <v>25</v>
      </c>
      <c r="C32" s="88" t="s">
        <v>485</v>
      </c>
      <c r="D32" s="78">
        <v>2009</v>
      </c>
      <c r="E32" s="19" t="s">
        <v>481</v>
      </c>
      <c r="F32" s="78"/>
      <c r="G32" s="78"/>
      <c r="H32" s="78">
        <v>14</v>
      </c>
      <c r="I32" s="78"/>
      <c r="J32" s="78"/>
      <c r="K32" s="78"/>
      <c r="L32" s="78">
        <f>F32+G32+H32+I32+J32+K32</f>
        <v>14</v>
      </c>
    </row>
    <row r="33" spans="3:7" s="40" customFormat="1" ht="15.75">
      <c r="C33" s="51"/>
      <c r="D33" s="50"/>
      <c r="E33" s="51"/>
      <c r="F33" s="50"/>
      <c r="G33" s="50"/>
    </row>
    <row r="34" spans="2:10" s="44" customFormat="1" ht="23.25" customHeight="1">
      <c r="B34" s="33"/>
      <c r="C34" s="48" t="s">
        <v>7</v>
      </c>
      <c r="D34" s="48" t="s">
        <v>79</v>
      </c>
      <c r="E34" s="48" t="s">
        <v>24</v>
      </c>
      <c r="G34" s="40"/>
      <c r="I34" s="45"/>
      <c r="J34" s="45"/>
    </row>
    <row r="35" spans="2:12" s="38" customFormat="1" ht="60">
      <c r="B35" s="36" t="s">
        <v>67</v>
      </c>
      <c r="C35" s="36" t="s">
        <v>34</v>
      </c>
      <c r="D35" s="36" t="s">
        <v>58</v>
      </c>
      <c r="E35" s="36" t="s">
        <v>41</v>
      </c>
      <c r="F35" s="37" t="s">
        <v>85</v>
      </c>
      <c r="G35" s="37" t="s">
        <v>87</v>
      </c>
      <c r="H35" s="37" t="s">
        <v>90</v>
      </c>
      <c r="I35" s="37" t="s">
        <v>778</v>
      </c>
      <c r="J35" s="37" t="s">
        <v>92</v>
      </c>
      <c r="K35" s="37" t="s">
        <v>95</v>
      </c>
      <c r="L35" s="37" t="s">
        <v>68</v>
      </c>
    </row>
    <row r="36" spans="2:12" ht="12.75">
      <c r="B36" s="78">
        <v>1</v>
      </c>
      <c r="C36" s="88" t="s">
        <v>111</v>
      </c>
      <c r="D36" s="78">
        <v>2007</v>
      </c>
      <c r="E36" s="78" t="s">
        <v>37</v>
      </c>
      <c r="F36" s="78">
        <v>54</v>
      </c>
      <c r="G36" s="78">
        <v>54</v>
      </c>
      <c r="H36" s="78">
        <v>60</v>
      </c>
      <c r="I36" s="78">
        <v>48</v>
      </c>
      <c r="J36" s="78"/>
      <c r="K36" s="78">
        <v>60</v>
      </c>
      <c r="L36" s="78">
        <f>F36+G36+H36+I36+J36+K36</f>
        <v>276</v>
      </c>
    </row>
    <row r="37" spans="2:12" ht="12.75">
      <c r="B37" s="78">
        <v>2</v>
      </c>
      <c r="C37" s="88" t="s">
        <v>231</v>
      </c>
      <c r="D37" s="78">
        <v>2008</v>
      </c>
      <c r="E37" s="78" t="s">
        <v>37</v>
      </c>
      <c r="F37" s="78">
        <v>43</v>
      </c>
      <c r="G37" s="78">
        <v>48</v>
      </c>
      <c r="H37" s="78">
        <v>43</v>
      </c>
      <c r="I37" s="78">
        <v>54</v>
      </c>
      <c r="J37" s="78"/>
      <c r="K37" s="78"/>
      <c r="L37" s="78">
        <f>F37+G37+H37+I37+J37+K37</f>
        <v>188</v>
      </c>
    </row>
    <row r="38" spans="2:12" ht="12.75">
      <c r="B38" s="78">
        <v>3</v>
      </c>
      <c r="C38" s="88" t="s">
        <v>47</v>
      </c>
      <c r="D38" s="78">
        <v>2008</v>
      </c>
      <c r="E38" s="78" t="s">
        <v>37</v>
      </c>
      <c r="F38" s="78">
        <v>40</v>
      </c>
      <c r="G38" s="78">
        <v>43</v>
      </c>
      <c r="H38" s="78"/>
      <c r="I38" s="78">
        <v>40</v>
      </c>
      <c r="J38" s="78"/>
      <c r="K38" s="78">
        <v>54</v>
      </c>
      <c r="L38" s="78">
        <f>F38+G38+H38+I38+J38+K38</f>
        <v>177</v>
      </c>
    </row>
    <row r="39" spans="2:12" ht="12.75">
      <c r="B39" s="78">
        <v>4</v>
      </c>
      <c r="C39" s="88" t="s">
        <v>51</v>
      </c>
      <c r="D39" s="78">
        <v>2008</v>
      </c>
      <c r="E39" s="78" t="s">
        <v>37</v>
      </c>
      <c r="F39" s="78">
        <v>32</v>
      </c>
      <c r="G39" s="78">
        <v>31</v>
      </c>
      <c r="H39" s="78">
        <v>34</v>
      </c>
      <c r="I39" s="78">
        <v>36</v>
      </c>
      <c r="J39" s="78"/>
      <c r="K39" s="78">
        <v>38</v>
      </c>
      <c r="L39" s="78">
        <f>F39+G39+H39+I39+J39+K39</f>
        <v>171</v>
      </c>
    </row>
    <row r="40" spans="2:12" ht="12.75">
      <c r="B40" s="78">
        <v>5</v>
      </c>
      <c r="C40" s="88" t="s">
        <v>235</v>
      </c>
      <c r="D40" s="78">
        <v>2008</v>
      </c>
      <c r="E40" s="78" t="s">
        <v>37</v>
      </c>
      <c r="F40" s="78">
        <v>38</v>
      </c>
      <c r="G40" s="78">
        <v>40</v>
      </c>
      <c r="H40" s="78"/>
      <c r="I40" s="78">
        <v>43</v>
      </c>
      <c r="J40" s="78"/>
      <c r="K40" s="78">
        <v>48</v>
      </c>
      <c r="L40" s="78">
        <f>F40+G40+H40+I40+J40+K40</f>
        <v>169</v>
      </c>
    </row>
    <row r="41" spans="2:12" ht="12.75">
      <c r="B41" s="78">
        <v>6</v>
      </c>
      <c r="C41" s="88" t="s">
        <v>237</v>
      </c>
      <c r="D41" s="78">
        <v>2008</v>
      </c>
      <c r="E41" s="78" t="s">
        <v>37</v>
      </c>
      <c r="F41" s="78">
        <v>34</v>
      </c>
      <c r="G41" s="78">
        <v>38</v>
      </c>
      <c r="H41" s="78">
        <v>38</v>
      </c>
      <c r="I41" s="78"/>
      <c r="J41" s="78"/>
      <c r="K41" s="78">
        <v>40</v>
      </c>
      <c r="L41" s="78">
        <f>F41+G41+H41+I41+J41+K41</f>
        <v>150</v>
      </c>
    </row>
    <row r="42" spans="2:12" ht="12.75">
      <c r="B42" s="78">
        <v>7</v>
      </c>
      <c r="C42" s="88" t="s">
        <v>244</v>
      </c>
      <c r="D42" s="78">
        <v>2008</v>
      </c>
      <c r="E42" s="221" t="s">
        <v>37</v>
      </c>
      <c r="F42" s="78">
        <v>36</v>
      </c>
      <c r="G42" s="78">
        <v>32</v>
      </c>
      <c r="H42" s="78"/>
      <c r="I42" s="78">
        <v>38</v>
      </c>
      <c r="J42" s="78"/>
      <c r="K42" s="78">
        <v>43</v>
      </c>
      <c r="L42" s="78">
        <f>F42+G42+H42+I42+J42+K42</f>
        <v>149</v>
      </c>
    </row>
    <row r="43" spans="2:12" ht="12.75">
      <c r="B43" s="78">
        <v>8</v>
      </c>
      <c r="C43" s="88" t="s">
        <v>46</v>
      </c>
      <c r="D43" s="78">
        <v>2007</v>
      </c>
      <c r="E43" s="78" t="s">
        <v>0</v>
      </c>
      <c r="F43" s="78">
        <v>60</v>
      </c>
      <c r="G43" s="78">
        <v>60</v>
      </c>
      <c r="H43" s="78"/>
      <c r="I43" s="78"/>
      <c r="J43" s="78"/>
      <c r="K43" s="78"/>
      <c r="L43" s="78">
        <f>F43+G43+H43+I43+J43+K43</f>
        <v>120</v>
      </c>
    </row>
    <row r="44" spans="2:12" ht="12.75">
      <c r="B44" s="78">
        <v>9</v>
      </c>
      <c r="C44" s="88" t="s">
        <v>239</v>
      </c>
      <c r="D44" s="78">
        <v>2008</v>
      </c>
      <c r="E44" s="78" t="s">
        <v>37</v>
      </c>
      <c r="F44" s="78"/>
      <c r="G44" s="78">
        <v>36</v>
      </c>
      <c r="H44" s="78">
        <v>40</v>
      </c>
      <c r="I44" s="78"/>
      <c r="J44" s="78"/>
      <c r="K44" s="78"/>
      <c r="L44" s="78">
        <f>F44+G44+H44+I44+J44+K44</f>
        <v>76</v>
      </c>
    </row>
    <row r="45" spans="2:12" ht="12.75">
      <c r="B45" s="78">
        <v>10</v>
      </c>
      <c r="C45" s="88" t="s">
        <v>725</v>
      </c>
      <c r="D45" s="78">
        <v>2008</v>
      </c>
      <c r="E45" s="78" t="s">
        <v>722</v>
      </c>
      <c r="F45" s="78"/>
      <c r="G45" s="78"/>
      <c r="H45" s="78"/>
      <c r="I45" s="78">
        <v>60</v>
      </c>
      <c r="J45" s="78"/>
      <c r="K45" s="78"/>
      <c r="L45" s="78">
        <f>F45+G45+H45+I45+J45+K45</f>
        <v>60</v>
      </c>
    </row>
    <row r="46" spans="2:12" ht="12.75">
      <c r="B46" s="78">
        <v>11</v>
      </c>
      <c r="C46" s="88" t="s">
        <v>507</v>
      </c>
      <c r="D46" s="78">
        <v>2007</v>
      </c>
      <c r="E46" s="78" t="s">
        <v>461</v>
      </c>
      <c r="F46" s="78"/>
      <c r="G46" s="78"/>
      <c r="H46" s="78">
        <v>54</v>
      </c>
      <c r="I46" s="78"/>
      <c r="J46" s="78"/>
      <c r="K46" s="78"/>
      <c r="L46" s="78">
        <f>F46+G46+H46+I46+J46+K46</f>
        <v>54</v>
      </c>
    </row>
    <row r="47" spans="2:12" ht="12.75">
      <c r="B47" s="78">
        <v>12</v>
      </c>
      <c r="C47" s="88" t="s">
        <v>75</v>
      </c>
      <c r="D47" s="78">
        <v>2007</v>
      </c>
      <c r="E47" s="78" t="s">
        <v>37</v>
      </c>
      <c r="F47" s="78">
        <v>48</v>
      </c>
      <c r="G47" s="78"/>
      <c r="H47" s="78"/>
      <c r="I47" s="78"/>
      <c r="J47" s="78"/>
      <c r="K47" s="78"/>
      <c r="L47" s="78">
        <f>F47+G47+H47+I47+J47+K47</f>
        <v>48</v>
      </c>
    </row>
    <row r="48" spans="2:12" ht="12.75">
      <c r="B48" s="78">
        <v>13</v>
      </c>
      <c r="C48" s="88" t="s">
        <v>509</v>
      </c>
      <c r="D48" s="78">
        <v>2007</v>
      </c>
      <c r="E48" s="78" t="s">
        <v>457</v>
      </c>
      <c r="F48" s="78"/>
      <c r="G48" s="78"/>
      <c r="H48" s="78">
        <v>48</v>
      </c>
      <c r="I48" s="78"/>
      <c r="J48" s="78"/>
      <c r="K48" s="78"/>
      <c r="L48" s="78">
        <f>F48+G48+H48+I48+J48+K48</f>
        <v>48</v>
      </c>
    </row>
    <row r="49" spans="2:12" ht="12.75">
      <c r="B49" s="78">
        <v>14</v>
      </c>
      <c r="C49" s="88" t="s">
        <v>514</v>
      </c>
      <c r="D49" s="78">
        <v>2008</v>
      </c>
      <c r="E49" s="78" t="s">
        <v>469</v>
      </c>
      <c r="F49" s="78"/>
      <c r="G49" s="78"/>
      <c r="H49" s="78">
        <v>36</v>
      </c>
      <c r="I49" s="78"/>
      <c r="J49" s="78"/>
      <c r="K49" s="78"/>
      <c r="L49" s="78">
        <f>F49+G49+H49+I49+J49+K49</f>
        <v>36</v>
      </c>
    </row>
    <row r="50" spans="2:12" ht="12.75">
      <c r="B50" s="78">
        <v>15</v>
      </c>
      <c r="C50" s="88" t="s">
        <v>242</v>
      </c>
      <c r="D50" s="78">
        <v>2007</v>
      </c>
      <c r="E50" s="78" t="s">
        <v>37</v>
      </c>
      <c r="F50" s="78"/>
      <c r="G50" s="78">
        <v>34</v>
      </c>
      <c r="H50" s="78"/>
      <c r="I50" s="78"/>
      <c r="J50" s="78"/>
      <c r="K50" s="78"/>
      <c r="L50" s="78">
        <f>F50+G50+H50+I50+J50+K50</f>
        <v>34</v>
      </c>
    </row>
    <row r="51" spans="2:12" ht="12.75">
      <c r="B51" s="78">
        <v>16</v>
      </c>
      <c r="C51" s="88" t="s">
        <v>247</v>
      </c>
      <c r="D51" s="78">
        <v>2007</v>
      </c>
      <c r="E51" s="78" t="s">
        <v>37</v>
      </c>
      <c r="F51" s="78"/>
      <c r="G51" s="78">
        <v>30</v>
      </c>
      <c r="H51" s="78"/>
      <c r="I51" s="78"/>
      <c r="J51" s="78"/>
      <c r="K51" s="78"/>
      <c r="L51" s="78">
        <f>F51+G51+H51+I51+J51+K51</f>
        <v>30</v>
      </c>
    </row>
    <row r="52" s="2" customFormat="1" ht="15"/>
    <row r="53" spans="2:10" s="34" customFormat="1" ht="24.75" customHeight="1">
      <c r="B53" s="33"/>
      <c r="C53" s="48" t="s">
        <v>9</v>
      </c>
      <c r="D53" s="48" t="s">
        <v>30</v>
      </c>
      <c r="E53" s="48" t="s">
        <v>25</v>
      </c>
      <c r="G53" s="40"/>
      <c r="I53" s="35"/>
      <c r="J53" s="35"/>
    </row>
    <row r="54" spans="2:12" s="38" customFormat="1" ht="60">
      <c r="B54" s="36" t="s">
        <v>67</v>
      </c>
      <c r="C54" s="36" t="s">
        <v>34</v>
      </c>
      <c r="D54" s="36" t="s">
        <v>58</v>
      </c>
      <c r="E54" s="36" t="s">
        <v>41</v>
      </c>
      <c r="F54" s="37" t="s">
        <v>85</v>
      </c>
      <c r="G54" s="37" t="s">
        <v>87</v>
      </c>
      <c r="H54" s="37" t="s">
        <v>90</v>
      </c>
      <c r="I54" s="37" t="s">
        <v>778</v>
      </c>
      <c r="J54" s="37" t="s">
        <v>92</v>
      </c>
      <c r="K54" s="37" t="s">
        <v>95</v>
      </c>
      <c r="L54" s="37" t="s">
        <v>68</v>
      </c>
    </row>
    <row r="55" spans="2:12" ht="12.75">
      <c r="B55" s="78">
        <v>1</v>
      </c>
      <c r="C55" s="88" t="s">
        <v>73</v>
      </c>
      <c r="D55" s="78">
        <v>2005</v>
      </c>
      <c r="E55" s="221" t="s">
        <v>39</v>
      </c>
      <c r="F55" s="78">
        <v>40</v>
      </c>
      <c r="G55" s="78">
        <v>48</v>
      </c>
      <c r="H55" s="78">
        <v>54</v>
      </c>
      <c r="I55" s="78">
        <v>60</v>
      </c>
      <c r="J55" s="78"/>
      <c r="K55" s="78"/>
      <c r="L55" s="78">
        <f>F55+G55+H55+I55+J55+K55</f>
        <v>202</v>
      </c>
    </row>
    <row r="56" spans="2:12" ht="12.75">
      <c r="B56" s="78">
        <v>2</v>
      </c>
      <c r="C56" s="88" t="s">
        <v>45</v>
      </c>
      <c r="D56" s="78">
        <v>2005</v>
      </c>
      <c r="E56" s="221" t="s">
        <v>39</v>
      </c>
      <c r="F56" s="78">
        <v>54</v>
      </c>
      <c r="G56" s="78"/>
      <c r="H56" s="78">
        <v>60</v>
      </c>
      <c r="I56" s="78"/>
      <c r="J56" s="78"/>
      <c r="K56" s="78">
        <v>60</v>
      </c>
      <c r="L56" s="78">
        <f>F56+G56+H56+I56+J56+K56</f>
        <v>174</v>
      </c>
    </row>
    <row r="57" spans="2:12" ht="12.75">
      <c r="B57" s="78">
        <v>3</v>
      </c>
      <c r="C57" s="88" t="s">
        <v>530</v>
      </c>
      <c r="D57" s="78">
        <v>2006</v>
      </c>
      <c r="E57" s="221" t="s">
        <v>37</v>
      </c>
      <c r="F57" s="78">
        <v>43</v>
      </c>
      <c r="G57" s="78">
        <v>32</v>
      </c>
      <c r="H57" s="78">
        <v>34</v>
      </c>
      <c r="I57" s="78"/>
      <c r="J57" s="78"/>
      <c r="K57" s="78">
        <v>54</v>
      </c>
      <c r="L57" s="78">
        <f>F57+G57+H57+I57+J57+K57</f>
        <v>163</v>
      </c>
    </row>
    <row r="58" spans="2:12" ht="12.75">
      <c r="B58" s="78">
        <v>4</v>
      </c>
      <c r="C58" s="88" t="s">
        <v>108</v>
      </c>
      <c r="D58" s="78">
        <v>2005</v>
      </c>
      <c r="E58" s="221" t="s">
        <v>39</v>
      </c>
      <c r="F58" s="78">
        <v>60</v>
      </c>
      <c r="G58" s="78">
        <v>60</v>
      </c>
      <c r="H58" s="78">
        <v>40</v>
      </c>
      <c r="I58" s="78"/>
      <c r="J58" s="78"/>
      <c r="K58" s="78"/>
      <c r="L58" s="78">
        <f>F58+G58+H58+I58+J58+K58</f>
        <v>160</v>
      </c>
    </row>
    <row r="59" spans="2:12" ht="12.75">
      <c r="B59" s="78">
        <v>5</v>
      </c>
      <c r="C59" s="88" t="s">
        <v>60</v>
      </c>
      <c r="D59" s="78">
        <v>2005</v>
      </c>
      <c r="E59" s="221" t="s">
        <v>37</v>
      </c>
      <c r="F59" s="78">
        <v>48</v>
      </c>
      <c r="G59" s="78"/>
      <c r="H59" s="78">
        <v>36</v>
      </c>
      <c r="I59" s="78">
        <v>48</v>
      </c>
      <c r="J59" s="78"/>
      <c r="K59" s="78"/>
      <c r="L59" s="78">
        <f>F59+G59+H59+I59+J59+K59</f>
        <v>132</v>
      </c>
    </row>
    <row r="60" spans="2:12" ht="12.75">
      <c r="B60" s="78">
        <v>6</v>
      </c>
      <c r="C60" s="88" t="s">
        <v>287</v>
      </c>
      <c r="D60" s="78">
        <v>2006</v>
      </c>
      <c r="E60" s="221" t="s">
        <v>37</v>
      </c>
      <c r="F60" s="78"/>
      <c r="G60" s="78">
        <v>34</v>
      </c>
      <c r="H60" s="78">
        <v>32</v>
      </c>
      <c r="I60" s="78"/>
      <c r="J60" s="78"/>
      <c r="K60" s="78"/>
      <c r="L60" s="78">
        <f>F60+G60+H60+I60+J60+K60</f>
        <v>66</v>
      </c>
    </row>
    <row r="61" spans="2:12" ht="12.75">
      <c r="B61" s="78">
        <v>7</v>
      </c>
      <c r="C61" s="88" t="s">
        <v>395</v>
      </c>
      <c r="D61" s="78">
        <v>2006</v>
      </c>
      <c r="E61" s="221" t="s">
        <v>39</v>
      </c>
      <c r="F61" s="78"/>
      <c r="G61" s="78"/>
      <c r="H61" s="78"/>
      <c r="I61" s="78">
        <v>54</v>
      </c>
      <c r="J61" s="78"/>
      <c r="K61" s="78"/>
      <c r="L61" s="78">
        <f>F61+G61+H61+I61+J61+K61</f>
        <v>54</v>
      </c>
    </row>
    <row r="62" spans="2:12" ht="12.75">
      <c r="B62" s="78">
        <v>8</v>
      </c>
      <c r="C62" s="88" t="s">
        <v>276</v>
      </c>
      <c r="D62" s="78">
        <v>2005</v>
      </c>
      <c r="E62" s="221" t="s">
        <v>0</v>
      </c>
      <c r="F62" s="78"/>
      <c r="G62" s="78">
        <v>54</v>
      </c>
      <c r="H62" s="78"/>
      <c r="I62" s="78"/>
      <c r="J62" s="78"/>
      <c r="K62" s="78"/>
      <c r="L62" s="78">
        <f>F62+G62+H62+I62+J62+K62</f>
        <v>54</v>
      </c>
    </row>
    <row r="63" spans="2:12" ht="12.75">
      <c r="B63" s="78">
        <v>9</v>
      </c>
      <c r="C63" s="88" t="s">
        <v>523</v>
      </c>
      <c r="D63" s="78">
        <v>2005</v>
      </c>
      <c r="E63" s="221" t="s">
        <v>451</v>
      </c>
      <c r="F63" s="78"/>
      <c r="G63" s="78"/>
      <c r="H63" s="78">
        <v>48</v>
      </c>
      <c r="I63" s="78"/>
      <c r="J63" s="78"/>
      <c r="K63" s="78"/>
      <c r="L63" s="78">
        <f>F63+G63+H63+I63+J63+K63</f>
        <v>48</v>
      </c>
    </row>
    <row r="64" spans="2:12" ht="12.75">
      <c r="B64" s="78">
        <v>10</v>
      </c>
      <c r="C64" s="88" t="s">
        <v>400</v>
      </c>
      <c r="D64" s="78">
        <v>2006</v>
      </c>
      <c r="E64" s="221" t="s">
        <v>39</v>
      </c>
      <c r="F64" s="78"/>
      <c r="G64" s="78"/>
      <c r="H64" s="78"/>
      <c r="I64" s="78">
        <v>43</v>
      </c>
      <c r="J64" s="78"/>
      <c r="K64" s="78"/>
      <c r="L64" s="78">
        <f>F64+G64+H64+I64+J64+K64</f>
        <v>43</v>
      </c>
    </row>
    <row r="65" spans="2:12" ht="12.75">
      <c r="B65" s="78">
        <v>11</v>
      </c>
      <c r="C65" s="88" t="s">
        <v>402</v>
      </c>
      <c r="D65" s="78">
        <v>2005</v>
      </c>
      <c r="E65" s="221" t="s">
        <v>39</v>
      </c>
      <c r="F65" s="78"/>
      <c r="G65" s="78"/>
      <c r="H65" s="78">
        <v>43</v>
      </c>
      <c r="I65" s="78"/>
      <c r="J65" s="78"/>
      <c r="K65" s="78"/>
      <c r="L65" s="78">
        <f>F65+G65+H65+I65+J65+K65</f>
        <v>43</v>
      </c>
    </row>
    <row r="66" spans="2:12" ht="12.75">
      <c r="B66" s="78">
        <v>12</v>
      </c>
      <c r="C66" s="88" t="s">
        <v>279</v>
      </c>
      <c r="D66" s="78">
        <v>2006</v>
      </c>
      <c r="E66" s="221" t="s">
        <v>0</v>
      </c>
      <c r="F66" s="78"/>
      <c r="G66" s="78">
        <v>43</v>
      </c>
      <c r="H66" s="78"/>
      <c r="I66" s="78"/>
      <c r="J66" s="78"/>
      <c r="K66" s="78"/>
      <c r="L66" s="78">
        <f>F66+G66+H66+I66+J66+K66</f>
        <v>43</v>
      </c>
    </row>
    <row r="67" spans="2:12" ht="12.75">
      <c r="B67" s="78">
        <v>13</v>
      </c>
      <c r="C67" s="88" t="s">
        <v>281</v>
      </c>
      <c r="D67" s="78">
        <v>2005</v>
      </c>
      <c r="E67" s="221" t="s">
        <v>39</v>
      </c>
      <c r="F67" s="78"/>
      <c r="G67" s="78">
        <v>40</v>
      </c>
      <c r="H67" s="78"/>
      <c r="I67" s="78"/>
      <c r="J67" s="78"/>
      <c r="K67" s="78"/>
      <c r="L67" s="78">
        <f>F67+G67+H67+I67+J67+K67</f>
        <v>40</v>
      </c>
    </row>
    <row r="68" spans="2:12" ht="12.75">
      <c r="B68" s="78">
        <v>14</v>
      </c>
      <c r="C68" s="88" t="s">
        <v>393</v>
      </c>
      <c r="D68" s="78">
        <v>2006</v>
      </c>
      <c r="E68" s="221" t="s">
        <v>39</v>
      </c>
      <c r="F68" s="78"/>
      <c r="G68" s="78"/>
      <c r="H68" s="78">
        <v>38</v>
      </c>
      <c r="I68" s="78"/>
      <c r="J68" s="78"/>
      <c r="K68" s="78"/>
      <c r="L68" s="78">
        <f>F68+G68+H68+I68+J68+K68</f>
        <v>38</v>
      </c>
    </row>
    <row r="69" spans="2:12" ht="12.75">
      <c r="B69" s="78">
        <v>15</v>
      </c>
      <c r="C69" s="88" t="s">
        <v>283</v>
      </c>
      <c r="D69" s="78">
        <v>2006</v>
      </c>
      <c r="E69" s="221" t="s">
        <v>0</v>
      </c>
      <c r="F69" s="78"/>
      <c r="G69" s="78">
        <v>38</v>
      </c>
      <c r="H69" s="78"/>
      <c r="I69" s="78"/>
      <c r="J69" s="78"/>
      <c r="K69" s="78"/>
      <c r="L69" s="78">
        <f>F69+G69+H69+I69+J69+K69</f>
        <v>38</v>
      </c>
    </row>
    <row r="70" spans="2:12" ht="12.75">
      <c r="B70" s="78">
        <v>16</v>
      </c>
      <c r="C70" s="88" t="s">
        <v>285</v>
      </c>
      <c r="D70" s="78">
        <v>2005</v>
      </c>
      <c r="E70" s="221" t="s">
        <v>39</v>
      </c>
      <c r="F70" s="78"/>
      <c r="G70" s="78">
        <v>36</v>
      </c>
      <c r="H70" s="78"/>
      <c r="I70" s="78"/>
      <c r="J70" s="78"/>
      <c r="K70" s="78"/>
      <c r="L70" s="78">
        <f>F70+G70+H70+I70+J70+K70</f>
        <v>36</v>
      </c>
    </row>
    <row r="71" spans="2:12" ht="12.75">
      <c r="B71" s="78">
        <v>17</v>
      </c>
      <c r="C71" s="88" t="s">
        <v>534</v>
      </c>
      <c r="D71" s="78">
        <v>2005</v>
      </c>
      <c r="E71" s="221" t="s">
        <v>461</v>
      </c>
      <c r="F71" s="78"/>
      <c r="G71" s="78"/>
      <c r="H71" s="78">
        <v>31</v>
      </c>
      <c r="I71" s="78"/>
      <c r="J71" s="78"/>
      <c r="K71" s="78"/>
      <c r="L71" s="78">
        <f>F71+G71+H71+I71+J71+K71</f>
        <v>31</v>
      </c>
    </row>
    <row r="72" spans="2:12" s="39" customFormat="1" ht="15">
      <c r="B72" s="30"/>
      <c r="C72" s="29"/>
      <c r="D72" s="30"/>
      <c r="E72" s="30"/>
      <c r="F72" s="30"/>
      <c r="G72" s="30"/>
      <c r="H72" s="30"/>
      <c r="I72" s="30"/>
      <c r="J72" s="30"/>
      <c r="K72" s="30"/>
      <c r="L72" s="30"/>
    </row>
    <row r="73" spans="2:12" s="2" customFormat="1" ht="18.75">
      <c r="B73" s="33"/>
      <c r="C73" s="48" t="s">
        <v>11</v>
      </c>
      <c r="D73" s="48" t="s">
        <v>31</v>
      </c>
      <c r="E73" s="48" t="s">
        <v>26</v>
      </c>
      <c r="G73" s="40"/>
      <c r="H73" s="40"/>
      <c r="I73" s="40"/>
      <c r="J73" s="40"/>
      <c r="K73" s="40"/>
      <c r="L73" s="40"/>
    </row>
    <row r="74" spans="2:12" s="38" customFormat="1" ht="60">
      <c r="B74" s="36" t="s">
        <v>67</v>
      </c>
      <c r="C74" s="36" t="s">
        <v>34</v>
      </c>
      <c r="D74" s="36" t="s">
        <v>58</v>
      </c>
      <c r="E74" s="36" t="s">
        <v>41</v>
      </c>
      <c r="F74" s="37" t="s">
        <v>85</v>
      </c>
      <c r="G74" s="37" t="s">
        <v>87</v>
      </c>
      <c r="H74" s="37" t="s">
        <v>90</v>
      </c>
      <c r="I74" s="37" t="s">
        <v>778</v>
      </c>
      <c r="J74" s="37" t="s">
        <v>92</v>
      </c>
      <c r="K74" s="37" t="s">
        <v>95</v>
      </c>
      <c r="L74" s="37" t="s">
        <v>68</v>
      </c>
    </row>
    <row r="75" spans="2:12" ht="12.75">
      <c r="B75" s="78">
        <v>1</v>
      </c>
      <c r="C75" s="88" t="s">
        <v>161</v>
      </c>
      <c r="D75" s="78">
        <v>2003</v>
      </c>
      <c r="E75" s="78" t="s">
        <v>37</v>
      </c>
      <c r="F75" s="78">
        <v>60</v>
      </c>
      <c r="G75" s="78">
        <v>60</v>
      </c>
      <c r="H75" s="78">
        <v>60</v>
      </c>
      <c r="I75" s="78">
        <v>60</v>
      </c>
      <c r="J75" s="78"/>
      <c r="K75" s="78">
        <v>60</v>
      </c>
      <c r="L75" s="78">
        <f>F75+G75+H75+I75+J75+K75</f>
        <v>300</v>
      </c>
    </row>
    <row r="76" spans="2:12" ht="12.75">
      <c r="B76" s="78">
        <v>2</v>
      </c>
      <c r="C76" s="88" t="s">
        <v>165</v>
      </c>
      <c r="D76" s="78">
        <v>2003</v>
      </c>
      <c r="E76" s="78" t="s">
        <v>39</v>
      </c>
      <c r="F76" s="78">
        <v>54</v>
      </c>
      <c r="G76" s="78"/>
      <c r="H76" s="78">
        <v>48</v>
      </c>
      <c r="I76" s="78"/>
      <c r="J76" s="78"/>
      <c r="K76" s="78"/>
      <c r="L76" s="78">
        <f>F76+G76+H76+I76+J76+K76</f>
        <v>102</v>
      </c>
    </row>
    <row r="77" spans="2:12" ht="12.75">
      <c r="B77" s="78">
        <v>3</v>
      </c>
      <c r="C77" s="88" t="s">
        <v>550</v>
      </c>
      <c r="D77" s="78">
        <v>2003</v>
      </c>
      <c r="E77" s="78" t="s">
        <v>481</v>
      </c>
      <c r="F77" s="78"/>
      <c r="G77" s="78"/>
      <c r="H77" s="78">
        <v>43</v>
      </c>
      <c r="I77" s="78">
        <v>54</v>
      </c>
      <c r="J77" s="78"/>
      <c r="K77" s="78"/>
      <c r="L77" s="78">
        <f>F77+G77+H77+I77+J77+K77</f>
        <v>97</v>
      </c>
    </row>
    <row r="78" spans="2:12" ht="12.75">
      <c r="B78" s="78">
        <v>4</v>
      </c>
      <c r="C78" s="88" t="s">
        <v>169</v>
      </c>
      <c r="D78" s="78">
        <v>2004</v>
      </c>
      <c r="E78" s="78" t="s">
        <v>0</v>
      </c>
      <c r="F78" s="78">
        <v>48</v>
      </c>
      <c r="G78" s="78">
        <v>48</v>
      </c>
      <c r="H78" s="78"/>
      <c r="I78" s="78"/>
      <c r="J78" s="78"/>
      <c r="K78" s="78"/>
      <c r="L78" s="78">
        <f>F78+G78+H78+I78+J78+K78</f>
        <v>96</v>
      </c>
    </row>
    <row r="79" spans="2:12" ht="12.75">
      <c r="B79" s="78">
        <v>5</v>
      </c>
      <c r="C79" s="88" t="s">
        <v>546</v>
      </c>
      <c r="D79" s="78">
        <v>2004</v>
      </c>
      <c r="E79" s="78" t="s">
        <v>461</v>
      </c>
      <c r="F79" s="78"/>
      <c r="G79" s="78"/>
      <c r="H79" s="78">
        <v>54</v>
      </c>
      <c r="I79" s="78"/>
      <c r="J79" s="78"/>
      <c r="K79" s="78"/>
      <c r="L79" s="78">
        <f>F79+G79+H79+I79+J79+K79</f>
        <v>54</v>
      </c>
    </row>
    <row r="80" spans="2:12" ht="12.75">
      <c r="B80" s="78">
        <v>6</v>
      </c>
      <c r="C80" s="88" t="s">
        <v>269</v>
      </c>
      <c r="D80" s="78">
        <v>2004</v>
      </c>
      <c r="E80" s="78" t="s">
        <v>0</v>
      </c>
      <c r="F80" s="78"/>
      <c r="G80" s="78">
        <v>54</v>
      </c>
      <c r="H80" s="78"/>
      <c r="I80" s="78"/>
      <c r="J80" s="78"/>
      <c r="K80" s="78"/>
      <c r="L80" s="78">
        <f>F80+G80+H80+I80+J80+K80</f>
        <v>54</v>
      </c>
    </row>
    <row r="81" spans="2:12" ht="12.75">
      <c r="B81" s="78">
        <v>7</v>
      </c>
      <c r="C81" s="88" t="s">
        <v>272</v>
      </c>
      <c r="D81" s="78">
        <v>2004</v>
      </c>
      <c r="E81" s="78" t="s">
        <v>37</v>
      </c>
      <c r="F81" s="78"/>
      <c r="G81" s="78">
        <v>43</v>
      </c>
      <c r="H81" s="78"/>
      <c r="I81" s="78"/>
      <c r="J81" s="78"/>
      <c r="K81" s="78"/>
      <c r="L81" s="78">
        <f>F81+G81+H81+I81+J81+K81</f>
        <v>43</v>
      </c>
    </row>
    <row r="82" spans="2:12" ht="12.75">
      <c r="B82" s="78">
        <v>8</v>
      </c>
      <c r="C82" s="88" t="s">
        <v>552</v>
      </c>
      <c r="D82" s="78">
        <v>2003</v>
      </c>
      <c r="E82" s="78" t="s">
        <v>481</v>
      </c>
      <c r="F82" s="78"/>
      <c r="G82" s="78"/>
      <c r="H82" s="78">
        <v>40</v>
      </c>
      <c r="I82" s="78"/>
      <c r="J82" s="78"/>
      <c r="K82" s="78"/>
      <c r="L82" s="78">
        <f>F82+G82+H82+I82+J82+K82</f>
        <v>40</v>
      </c>
    </row>
    <row r="83" s="233" customFormat="1" ht="12.75"/>
    <row r="84" spans="2:7" s="2" customFormat="1" ht="18.75">
      <c r="B84" s="33"/>
      <c r="C84" s="48" t="s">
        <v>14</v>
      </c>
      <c r="D84" s="48" t="s">
        <v>80</v>
      </c>
      <c r="E84" s="48" t="s">
        <v>27</v>
      </c>
      <c r="G84" s="40"/>
    </row>
    <row r="85" spans="2:12" s="38" customFormat="1" ht="72.75" customHeight="1">
      <c r="B85" s="36" t="s">
        <v>67</v>
      </c>
      <c r="C85" s="36" t="s">
        <v>34</v>
      </c>
      <c r="D85" s="36" t="s">
        <v>58</v>
      </c>
      <c r="E85" s="36" t="s">
        <v>41</v>
      </c>
      <c r="F85" s="37" t="s">
        <v>85</v>
      </c>
      <c r="G85" s="37" t="s">
        <v>87</v>
      </c>
      <c r="H85" s="37" t="s">
        <v>90</v>
      </c>
      <c r="I85" s="37" t="s">
        <v>778</v>
      </c>
      <c r="J85" s="37" t="s">
        <v>92</v>
      </c>
      <c r="K85" s="37" t="s">
        <v>95</v>
      </c>
      <c r="L85" s="37" t="s">
        <v>68</v>
      </c>
    </row>
    <row r="86" spans="2:12" ht="12.75">
      <c r="B86" s="78">
        <v>1</v>
      </c>
      <c r="C86" s="88" t="s">
        <v>55</v>
      </c>
      <c r="D86" s="78">
        <v>1994</v>
      </c>
      <c r="E86" s="78" t="s">
        <v>39</v>
      </c>
      <c r="F86" s="78">
        <v>54</v>
      </c>
      <c r="G86" s="78">
        <v>54</v>
      </c>
      <c r="H86" s="78">
        <v>48</v>
      </c>
      <c r="I86" s="78">
        <v>54</v>
      </c>
      <c r="J86" s="78"/>
      <c r="K86" s="78">
        <v>60</v>
      </c>
      <c r="L86" s="78">
        <f>F86+G86+H86+I86+J86+K86</f>
        <v>270</v>
      </c>
    </row>
    <row r="87" spans="2:12" ht="12.75">
      <c r="B87" s="78">
        <v>2</v>
      </c>
      <c r="C87" s="88" t="s">
        <v>74</v>
      </c>
      <c r="D87" s="78">
        <v>2002</v>
      </c>
      <c r="E87" s="221" t="s">
        <v>1411</v>
      </c>
      <c r="F87" s="78">
        <v>60</v>
      </c>
      <c r="G87" s="78">
        <v>60</v>
      </c>
      <c r="H87" s="78"/>
      <c r="I87" s="78">
        <v>60</v>
      </c>
      <c r="J87" s="78"/>
      <c r="K87" s="78"/>
      <c r="L87" s="78">
        <f>F87+G87+H87+I87+J87+K87</f>
        <v>180</v>
      </c>
    </row>
    <row r="88" spans="2:12" ht="12.75">
      <c r="B88" s="78">
        <v>3</v>
      </c>
      <c r="C88" s="88" t="s">
        <v>225</v>
      </c>
      <c r="D88" s="78">
        <v>1993</v>
      </c>
      <c r="E88" s="78" t="s">
        <v>0</v>
      </c>
      <c r="F88" s="78"/>
      <c r="G88" s="78">
        <v>48</v>
      </c>
      <c r="H88" s="78"/>
      <c r="I88" s="78">
        <v>48</v>
      </c>
      <c r="J88" s="78"/>
      <c r="K88" s="78"/>
      <c r="L88" s="78">
        <f>F88+G88+H88+I88+J88+K88</f>
        <v>96</v>
      </c>
    </row>
    <row r="89" spans="2:12" ht="12.75">
      <c r="B89" s="78">
        <v>4</v>
      </c>
      <c r="C89" s="88" t="s">
        <v>437</v>
      </c>
      <c r="D89" s="78">
        <v>2001</v>
      </c>
      <c r="E89" s="78" t="s">
        <v>37</v>
      </c>
      <c r="F89" s="78"/>
      <c r="G89" s="78"/>
      <c r="H89" s="78">
        <v>60</v>
      </c>
      <c r="I89" s="78"/>
      <c r="J89" s="78"/>
      <c r="K89" s="78"/>
      <c r="L89" s="78">
        <f>F89+G89+H89+I89+J89+K89</f>
        <v>60</v>
      </c>
    </row>
    <row r="90" spans="2:12" ht="12.75">
      <c r="B90" s="78">
        <v>5</v>
      </c>
      <c r="C90" s="88" t="s">
        <v>560</v>
      </c>
      <c r="D90" s="78">
        <v>2002</v>
      </c>
      <c r="E90" s="78" t="s">
        <v>481</v>
      </c>
      <c r="F90" s="78"/>
      <c r="G90" s="78"/>
      <c r="H90" s="78">
        <v>54</v>
      </c>
      <c r="I90" s="78"/>
      <c r="J90" s="78"/>
      <c r="K90" s="78"/>
      <c r="L90" s="78">
        <f>F90+G90+H90+I90+J90+K90</f>
        <v>54</v>
      </c>
    </row>
    <row r="91" spans="2:12" ht="12.75">
      <c r="B91" s="78">
        <v>6</v>
      </c>
      <c r="C91" s="88" t="s">
        <v>763</v>
      </c>
      <c r="D91" s="78">
        <v>1994</v>
      </c>
      <c r="E91" s="78" t="s">
        <v>0</v>
      </c>
      <c r="F91" s="78"/>
      <c r="G91" s="78"/>
      <c r="H91" s="78"/>
      <c r="I91" s="78">
        <v>43</v>
      </c>
      <c r="J91" s="78"/>
      <c r="K91" s="78"/>
      <c r="L91" s="78">
        <f>F91+G91+H91+I91+J91+K91</f>
        <v>43</v>
      </c>
    </row>
    <row r="92" spans="2:12" s="39" customFormat="1" ht="15">
      <c r="B92" s="30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2:7" s="2" customFormat="1" ht="18.75">
      <c r="B93" s="33"/>
      <c r="C93" s="48" t="s">
        <v>17</v>
      </c>
      <c r="D93" s="48" t="s">
        <v>81</v>
      </c>
      <c r="E93" s="48" t="s">
        <v>12</v>
      </c>
      <c r="G93" s="40"/>
    </row>
    <row r="94" spans="2:12" s="38" customFormat="1" ht="60">
      <c r="B94" s="36" t="s">
        <v>67</v>
      </c>
      <c r="C94" s="36" t="s">
        <v>34</v>
      </c>
      <c r="D94" s="36" t="s">
        <v>58</v>
      </c>
      <c r="E94" s="36" t="s">
        <v>41</v>
      </c>
      <c r="F94" s="37" t="s">
        <v>85</v>
      </c>
      <c r="G94" s="37" t="s">
        <v>87</v>
      </c>
      <c r="H94" s="37" t="s">
        <v>90</v>
      </c>
      <c r="I94" s="37" t="s">
        <v>778</v>
      </c>
      <c r="J94" s="37" t="s">
        <v>92</v>
      </c>
      <c r="K94" s="37" t="s">
        <v>95</v>
      </c>
      <c r="L94" s="37" t="s">
        <v>68</v>
      </c>
    </row>
    <row r="95" spans="2:12" ht="12.75">
      <c r="B95" s="78">
        <v>1</v>
      </c>
      <c r="C95" s="88" t="s">
        <v>52</v>
      </c>
      <c r="D95" s="78">
        <v>1984</v>
      </c>
      <c r="E95" s="78" t="s">
        <v>39</v>
      </c>
      <c r="F95" s="78">
        <v>60</v>
      </c>
      <c r="G95" s="78">
        <v>60</v>
      </c>
      <c r="H95" s="78">
        <v>60</v>
      </c>
      <c r="I95" s="78">
        <v>60</v>
      </c>
      <c r="J95" s="78"/>
      <c r="K95" s="78">
        <v>60</v>
      </c>
      <c r="L95" s="78">
        <f>F95+G95+H95+I95+J95+K95</f>
        <v>300</v>
      </c>
    </row>
    <row r="96" spans="2:12" ht="12.75">
      <c r="B96" s="78">
        <v>2</v>
      </c>
      <c r="C96" s="88" t="s">
        <v>76</v>
      </c>
      <c r="D96" s="78">
        <v>1989</v>
      </c>
      <c r="E96" s="78" t="s">
        <v>39</v>
      </c>
      <c r="F96" s="78">
        <v>48</v>
      </c>
      <c r="G96" s="78">
        <v>48</v>
      </c>
      <c r="H96" s="78">
        <v>54</v>
      </c>
      <c r="I96" s="78">
        <v>54</v>
      </c>
      <c r="J96" s="78"/>
      <c r="K96" s="78">
        <v>54</v>
      </c>
      <c r="L96" s="78">
        <f>F96+G96+H96+I96+J96+K96</f>
        <v>258</v>
      </c>
    </row>
    <row r="97" spans="2:12" ht="12.75">
      <c r="B97" s="78">
        <v>3</v>
      </c>
      <c r="C97" s="88" t="s">
        <v>53</v>
      </c>
      <c r="D97" s="78">
        <v>1987</v>
      </c>
      <c r="E97" s="78" t="s">
        <v>39</v>
      </c>
      <c r="F97" s="78">
        <v>54</v>
      </c>
      <c r="G97" s="78">
        <v>54</v>
      </c>
      <c r="H97" s="78"/>
      <c r="I97" s="78">
        <v>48</v>
      </c>
      <c r="J97" s="78"/>
      <c r="K97" s="78"/>
      <c r="L97" s="78">
        <f>F97+G97+H97+I97+J97+K97</f>
        <v>156</v>
      </c>
    </row>
    <row r="98" spans="2:12" ht="12.75">
      <c r="B98" s="78">
        <v>4</v>
      </c>
      <c r="C98" s="88" t="s">
        <v>149</v>
      </c>
      <c r="D98" s="78">
        <v>1989</v>
      </c>
      <c r="E98" s="78" t="s">
        <v>39</v>
      </c>
      <c r="F98" s="78">
        <v>43</v>
      </c>
      <c r="G98" s="78">
        <v>40</v>
      </c>
      <c r="H98" s="78"/>
      <c r="I98" s="78">
        <v>43</v>
      </c>
      <c r="J98" s="78"/>
      <c r="K98" s="78"/>
      <c r="L98" s="78">
        <f>F98+G98+H98+I98+J98+K98</f>
        <v>126</v>
      </c>
    </row>
    <row r="99" spans="2:12" ht="12.75">
      <c r="B99" s="78">
        <v>5</v>
      </c>
      <c r="C99" s="88" t="s">
        <v>158</v>
      </c>
      <c r="D99" s="78">
        <v>1990</v>
      </c>
      <c r="E99" s="78" t="s">
        <v>0</v>
      </c>
      <c r="F99" s="78">
        <v>40</v>
      </c>
      <c r="G99" s="78"/>
      <c r="H99" s="78"/>
      <c r="I99" s="78">
        <v>40</v>
      </c>
      <c r="J99" s="78"/>
      <c r="K99" s="78"/>
      <c r="L99" s="78">
        <f>F99+G99+H99+I99+J99+K99</f>
        <v>80</v>
      </c>
    </row>
    <row r="100" spans="2:12" ht="12.75">
      <c r="B100" s="78">
        <v>6</v>
      </c>
      <c r="C100" s="88" t="s">
        <v>557</v>
      </c>
      <c r="D100" s="78">
        <v>1987</v>
      </c>
      <c r="E100" s="78" t="s">
        <v>39</v>
      </c>
      <c r="F100" s="78"/>
      <c r="G100" s="78"/>
      <c r="H100" s="78">
        <v>48</v>
      </c>
      <c r="I100" s="78"/>
      <c r="J100" s="78"/>
      <c r="K100" s="78"/>
      <c r="L100" s="78">
        <f>F100+G100+H100+I100+J100+K100</f>
        <v>48</v>
      </c>
    </row>
    <row r="101" spans="2:12" ht="12.75">
      <c r="B101" s="78">
        <v>7</v>
      </c>
      <c r="C101" s="88" t="s">
        <v>798</v>
      </c>
      <c r="D101" s="78">
        <v>1991</v>
      </c>
      <c r="E101" s="78" t="s">
        <v>870</v>
      </c>
      <c r="F101" s="78"/>
      <c r="G101" s="78"/>
      <c r="H101" s="78"/>
      <c r="I101" s="78"/>
      <c r="J101" s="78"/>
      <c r="K101" s="78">
        <v>48</v>
      </c>
      <c r="L101" s="78">
        <f>F101+G101+H101+I101+J101+K101</f>
        <v>48</v>
      </c>
    </row>
    <row r="102" spans="2:12" ht="12.75">
      <c r="B102" s="78">
        <v>8</v>
      </c>
      <c r="C102" s="88" t="s">
        <v>215</v>
      </c>
      <c r="D102" s="78">
        <v>1986</v>
      </c>
      <c r="E102" s="78" t="s">
        <v>39</v>
      </c>
      <c r="F102" s="78"/>
      <c r="G102" s="78">
        <v>43</v>
      </c>
      <c r="H102" s="78"/>
      <c r="I102" s="78"/>
      <c r="J102" s="78"/>
      <c r="K102" s="78"/>
      <c r="L102" s="78">
        <f>F102+G102+H102+I102+J102+K102</f>
        <v>43</v>
      </c>
    </row>
    <row r="103" spans="2:12" ht="12.75">
      <c r="B103" s="78">
        <v>9</v>
      </c>
      <c r="C103" s="88" t="s">
        <v>218</v>
      </c>
      <c r="D103" s="78">
        <v>1986</v>
      </c>
      <c r="E103" s="78" t="s">
        <v>37</v>
      </c>
      <c r="F103" s="78"/>
      <c r="G103" s="78">
        <v>38</v>
      </c>
      <c r="H103" s="78"/>
      <c r="I103" s="78"/>
      <c r="J103" s="78"/>
      <c r="K103" s="78"/>
      <c r="L103" s="78">
        <f>F103+G103+H103+I103+J103+K103</f>
        <v>38</v>
      </c>
    </row>
    <row r="104" spans="2:12" ht="12.75">
      <c r="B104" s="78">
        <v>10</v>
      </c>
      <c r="C104" s="88" t="s">
        <v>221</v>
      </c>
      <c r="D104" s="78">
        <v>1991</v>
      </c>
      <c r="E104" s="78" t="s">
        <v>37</v>
      </c>
      <c r="F104" s="78"/>
      <c r="G104" s="78">
        <v>36</v>
      </c>
      <c r="H104" s="78"/>
      <c r="I104" s="78"/>
      <c r="J104" s="78"/>
      <c r="K104" s="78"/>
      <c r="L104" s="78">
        <f>F104+G104+H104+I104+J104+K104</f>
        <v>36</v>
      </c>
    </row>
    <row r="105" spans="9:10" ht="12.75">
      <c r="I105"/>
      <c r="J105"/>
    </row>
    <row r="106" spans="2:12" s="2" customFormat="1" ht="18.75">
      <c r="B106" s="33"/>
      <c r="C106" s="48" t="s">
        <v>21</v>
      </c>
      <c r="D106" s="48" t="s">
        <v>82</v>
      </c>
      <c r="E106" s="48" t="s">
        <v>15</v>
      </c>
      <c r="G106" s="40"/>
      <c r="H106" s="40"/>
      <c r="I106" s="40"/>
      <c r="J106" s="40"/>
      <c r="K106" s="40"/>
      <c r="L106" s="40"/>
    </row>
    <row r="107" spans="2:12" s="38" customFormat="1" ht="60">
      <c r="B107" s="36" t="s">
        <v>67</v>
      </c>
      <c r="C107" s="36" t="s">
        <v>34</v>
      </c>
      <c r="D107" s="36" t="s">
        <v>58</v>
      </c>
      <c r="E107" s="36" t="s">
        <v>41</v>
      </c>
      <c r="F107" s="37" t="s">
        <v>85</v>
      </c>
      <c r="G107" s="37" t="s">
        <v>87</v>
      </c>
      <c r="H107" s="37" t="s">
        <v>90</v>
      </c>
      <c r="I107" s="37" t="s">
        <v>778</v>
      </c>
      <c r="J107" s="37" t="s">
        <v>92</v>
      </c>
      <c r="K107" s="37" t="s">
        <v>95</v>
      </c>
      <c r="L107" s="37" t="s">
        <v>68</v>
      </c>
    </row>
    <row r="108" spans="2:12" ht="12.75">
      <c r="B108" s="78">
        <v>1</v>
      </c>
      <c r="C108" s="88" t="s">
        <v>201</v>
      </c>
      <c r="D108" s="78">
        <v>1980</v>
      </c>
      <c r="E108" s="78" t="s">
        <v>39</v>
      </c>
      <c r="F108" s="78"/>
      <c r="G108" s="78">
        <v>54</v>
      </c>
      <c r="H108" s="78">
        <v>54</v>
      </c>
      <c r="I108" s="78">
        <v>60</v>
      </c>
      <c r="J108" s="78"/>
      <c r="K108" s="78"/>
      <c r="L108" s="78">
        <f>F108+G108+H108+I108+J108+K108</f>
        <v>168</v>
      </c>
    </row>
    <row r="109" spans="2:12" ht="12.75">
      <c r="B109" s="78">
        <v>2</v>
      </c>
      <c r="C109" s="88" t="s">
        <v>54</v>
      </c>
      <c r="D109" s="78">
        <v>1975</v>
      </c>
      <c r="E109" s="78" t="s">
        <v>0</v>
      </c>
      <c r="F109" s="78">
        <v>48</v>
      </c>
      <c r="G109" s="78">
        <v>43</v>
      </c>
      <c r="H109" s="78"/>
      <c r="I109" s="78">
        <v>54</v>
      </c>
      <c r="J109" s="78"/>
      <c r="K109" s="78"/>
      <c r="L109" s="78">
        <f>F109+G109+H109+I109+J109+K109</f>
        <v>145</v>
      </c>
    </row>
    <row r="110" spans="2:12" ht="12.75">
      <c r="B110" s="78">
        <v>3</v>
      </c>
      <c r="C110" s="88" t="s">
        <v>153</v>
      </c>
      <c r="D110" s="78">
        <v>1973</v>
      </c>
      <c r="E110" s="78" t="s">
        <v>0</v>
      </c>
      <c r="F110" s="78">
        <v>60</v>
      </c>
      <c r="G110" s="78">
        <v>60</v>
      </c>
      <c r="H110" s="78"/>
      <c r="I110" s="78"/>
      <c r="J110" s="78"/>
      <c r="K110" s="78"/>
      <c r="L110" s="78">
        <f>F110+G110+H110+I110+J110+K110</f>
        <v>120</v>
      </c>
    </row>
    <row r="111" spans="2:12" ht="12.75">
      <c r="B111" s="78">
        <v>4</v>
      </c>
      <c r="C111" s="88" t="s">
        <v>155</v>
      </c>
      <c r="D111" s="78">
        <v>1977</v>
      </c>
      <c r="E111" s="78" t="s">
        <v>37</v>
      </c>
      <c r="F111" s="78">
        <v>54</v>
      </c>
      <c r="G111" s="78">
        <v>48</v>
      </c>
      <c r="H111" s="78"/>
      <c r="I111" s="78"/>
      <c r="J111" s="78"/>
      <c r="K111" s="78"/>
      <c r="L111" s="78">
        <f>F111+G111+H111+I111+J111+K111</f>
        <v>102</v>
      </c>
    </row>
    <row r="112" spans="2:12" ht="12.75">
      <c r="B112" s="78">
        <v>5</v>
      </c>
      <c r="C112" s="88" t="s">
        <v>580</v>
      </c>
      <c r="D112" s="78">
        <v>1976</v>
      </c>
      <c r="E112" s="78" t="s">
        <v>39</v>
      </c>
      <c r="F112" s="78"/>
      <c r="G112" s="78"/>
      <c r="H112" s="78">
        <v>43</v>
      </c>
      <c r="I112" s="78">
        <v>48</v>
      </c>
      <c r="J112" s="78"/>
      <c r="K112" s="78"/>
      <c r="L112" s="78">
        <f>F112+G112+H112+I112+J112+K112</f>
        <v>91</v>
      </c>
    </row>
    <row r="113" spans="2:12" ht="12.75">
      <c r="B113" s="78">
        <v>6</v>
      </c>
      <c r="C113" s="88" t="s">
        <v>576</v>
      </c>
      <c r="D113" s="78">
        <v>1980</v>
      </c>
      <c r="E113" s="78" t="s">
        <v>0</v>
      </c>
      <c r="F113" s="78"/>
      <c r="G113" s="78"/>
      <c r="H113" s="78">
        <v>60</v>
      </c>
      <c r="I113" s="78"/>
      <c r="J113" s="78"/>
      <c r="K113" s="78"/>
      <c r="L113" s="78">
        <f>F113+G113+H113+I113+J113+K113</f>
        <v>60</v>
      </c>
    </row>
    <row r="114" spans="2:12" ht="12.75">
      <c r="B114" s="78">
        <v>7</v>
      </c>
      <c r="C114" s="88" t="s">
        <v>578</v>
      </c>
      <c r="D114" s="78">
        <v>1979</v>
      </c>
      <c r="E114" s="78" t="s">
        <v>39</v>
      </c>
      <c r="F114" s="78"/>
      <c r="G114" s="78"/>
      <c r="H114" s="78">
        <v>48</v>
      </c>
      <c r="I114" s="78"/>
      <c r="J114" s="78"/>
      <c r="K114" s="78"/>
      <c r="L114" s="78">
        <f>F114+G114+H114+I114+J114+K114</f>
        <v>48</v>
      </c>
    </row>
    <row r="115" spans="2:12" ht="12.75">
      <c r="B115" s="78">
        <v>8</v>
      </c>
      <c r="C115" s="88" t="s">
        <v>582</v>
      </c>
      <c r="D115" s="78">
        <v>1981</v>
      </c>
      <c r="E115" s="78" t="s">
        <v>39</v>
      </c>
      <c r="F115" s="78"/>
      <c r="G115" s="78"/>
      <c r="H115" s="78">
        <v>40</v>
      </c>
      <c r="I115" s="78"/>
      <c r="J115" s="78"/>
      <c r="K115" s="78"/>
      <c r="L115" s="78">
        <f>F115+G115+H115+I115+J115+K115</f>
        <v>40</v>
      </c>
    </row>
    <row r="116" spans="2:12" ht="12.75">
      <c r="B116" s="78">
        <v>9</v>
      </c>
      <c r="C116" s="88" t="s">
        <v>205</v>
      </c>
      <c r="D116" s="78">
        <v>1973</v>
      </c>
      <c r="E116" s="78" t="s">
        <v>37</v>
      </c>
      <c r="F116" s="78"/>
      <c r="G116" s="78">
        <v>40</v>
      </c>
      <c r="H116" s="78"/>
      <c r="I116" s="78"/>
      <c r="J116" s="78"/>
      <c r="K116" s="78"/>
      <c r="L116" s="78">
        <f>F116+G116+H116+I116+J116+K116</f>
        <v>40</v>
      </c>
    </row>
    <row r="117" spans="2:12" ht="12.75">
      <c r="B117" s="78">
        <v>10</v>
      </c>
      <c r="C117" s="88" t="s">
        <v>207</v>
      </c>
      <c r="D117" s="78">
        <v>1979</v>
      </c>
      <c r="E117" s="78" t="s">
        <v>37</v>
      </c>
      <c r="F117" s="78"/>
      <c r="G117" s="78">
        <v>38</v>
      </c>
      <c r="H117" s="78"/>
      <c r="I117" s="78"/>
      <c r="J117" s="78"/>
      <c r="K117" s="78"/>
      <c r="L117" s="78">
        <f>F117+G117+H117+I117+J117+K117</f>
        <v>38</v>
      </c>
    </row>
    <row r="118" spans="2:12" ht="12.75">
      <c r="B118" s="78">
        <v>11</v>
      </c>
      <c r="C118" s="88" t="s">
        <v>584</v>
      </c>
      <c r="D118" s="78">
        <v>1981</v>
      </c>
      <c r="E118" s="78" t="s">
        <v>39</v>
      </c>
      <c r="F118" s="78"/>
      <c r="G118" s="78"/>
      <c r="H118" s="78">
        <v>38</v>
      </c>
      <c r="I118" s="78"/>
      <c r="J118" s="78"/>
      <c r="K118" s="78"/>
      <c r="L118" s="78">
        <f>F118+G118+H118+I118+J118+K118</f>
        <v>38</v>
      </c>
    </row>
    <row r="119" spans="2:12" ht="12.75">
      <c r="B119" s="78">
        <v>12</v>
      </c>
      <c r="C119" s="88" t="s">
        <v>209</v>
      </c>
      <c r="D119" s="78">
        <v>1973</v>
      </c>
      <c r="E119" s="78" t="s">
        <v>37</v>
      </c>
      <c r="F119" s="78"/>
      <c r="G119" s="78">
        <v>36</v>
      </c>
      <c r="H119" s="78"/>
      <c r="I119" s="78"/>
      <c r="J119" s="78"/>
      <c r="K119" s="78"/>
      <c r="L119" s="78">
        <f>F119+G119+H119+I119+J119+K119</f>
        <v>36</v>
      </c>
    </row>
    <row r="120" s="40" customFormat="1" ht="15"/>
    <row r="121" spans="2:12" s="2" customFormat="1" ht="18.75">
      <c r="B121" s="33"/>
      <c r="C121" s="48" t="s">
        <v>28</v>
      </c>
      <c r="D121" s="48" t="s">
        <v>83</v>
      </c>
      <c r="E121" s="48" t="s">
        <v>18</v>
      </c>
      <c r="G121" s="40"/>
      <c r="H121" s="40"/>
      <c r="I121" s="40"/>
      <c r="J121" s="40"/>
      <c r="K121" s="40"/>
      <c r="L121" s="40"/>
    </row>
    <row r="122" spans="2:12" s="38" customFormat="1" ht="60">
      <c r="B122" s="36" t="s">
        <v>67</v>
      </c>
      <c r="C122" s="36" t="s">
        <v>34</v>
      </c>
      <c r="D122" s="36" t="s">
        <v>58</v>
      </c>
      <c r="E122" s="36" t="s">
        <v>41</v>
      </c>
      <c r="F122" s="37" t="s">
        <v>85</v>
      </c>
      <c r="G122" s="37" t="s">
        <v>87</v>
      </c>
      <c r="H122" s="37" t="s">
        <v>90</v>
      </c>
      <c r="I122" s="37" t="s">
        <v>778</v>
      </c>
      <c r="J122" s="37" t="s">
        <v>92</v>
      </c>
      <c r="K122" s="37" t="s">
        <v>95</v>
      </c>
      <c r="L122" s="37" t="s">
        <v>68</v>
      </c>
    </row>
    <row r="123" spans="2:12" ht="12.75">
      <c r="B123" s="78">
        <v>1</v>
      </c>
      <c r="C123" s="88" t="s">
        <v>56</v>
      </c>
      <c r="D123" s="78">
        <v>1963</v>
      </c>
      <c r="E123" s="78" t="s">
        <v>0</v>
      </c>
      <c r="F123" s="78">
        <v>60</v>
      </c>
      <c r="G123" s="78">
        <v>60</v>
      </c>
      <c r="H123" s="78">
        <v>60</v>
      </c>
      <c r="I123" s="78">
        <v>60</v>
      </c>
      <c r="J123" s="78"/>
      <c r="K123" s="78"/>
      <c r="L123" s="78">
        <f>F123+G123+H123+I123+J123+K123</f>
        <v>240</v>
      </c>
    </row>
    <row r="124" spans="3:12" s="2" customFormat="1" ht="15">
      <c r="C124" s="40"/>
      <c r="D124" s="47"/>
      <c r="E124" s="47"/>
      <c r="F124" s="47"/>
      <c r="G124" s="47"/>
      <c r="H124" s="40"/>
      <c r="I124" s="40"/>
      <c r="J124" s="40"/>
      <c r="K124" s="40"/>
      <c r="L124" s="40"/>
    </row>
    <row r="125" spans="2:12" s="2" customFormat="1" ht="18.75">
      <c r="B125" s="33"/>
      <c r="C125" s="48" t="s">
        <v>29</v>
      </c>
      <c r="D125" s="48" t="s">
        <v>84</v>
      </c>
      <c r="E125" s="48" t="s">
        <v>22</v>
      </c>
      <c r="G125" s="40"/>
      <c r="H125" s="40"/>
      <c r="I125" s="40"/>
      <c r="J125" s="40"/>
      <c r="K125" s="40"/>
      <c r="L125" s="40"/>
    </row>
    <row r="126" spans="2:12" s="38" customFormat="1" ht="60">
      <c r="B126" s="36" t="s">
        <v>67</v>
      </c>
      <c r="C126" s="36" t="s">
        <v>34</v>
      </c>
      <c r="D126" s="36" t="s">
        <v>58</v>
      </c>
      <c r="E126" s="36" t="s">
        <v>41</v>
      </c>
      <c r="F126" s="37" t="s">
        <v>85</v>
      </c>
      <c r="G126" s="37" t="s">
        <v>87</v>
      </c>
      <c r="H126" s="37" t="s">
        <v>90</v>
      </c>
      <c r="I126" s="37" t="s">
        <v>778</v>
      </c>
      <c r="J126" s="37" t="s">
        <v>92</v>
      </c>
      <c r="K126" s="37" t="s">
        <v>95</v>
      </c>
      <c r="L126" s="37" t="s">
        <v>68</v>
      </c>
    </row>
    <row r="127" spans="2:12" ht="12.75">
      <c r="B127" s="78">
        <v>1</v>
      </c>
      <c r="C127" s="88" t="s">
        <v>59</v>
      </c>
      <c r="D127" s="78">
        <v>1957</v>
      </c>
      <c r="E127" s="78" t="s">
        <v>39</v>
      </c>
      <c r="F127" s="78">
        <v>60</v>
      </c>
      <c r="G127" s="78">
        <v>60</v>
      </c>
      <c r="H127" s="78">
        <v>60</v>
      </c>
      <c r="I127" s="78">
        <v>54</v>
      </c>
      <c r="J127" s="78"/>
      <c r="K127" s="78">
        <v>60</v>
      </c>
      <c r="L127" s="78">
        <f>F127+G127+H127+I127+J127+K127</f>
        <v>294</v>
      </c>
    </row>
    <row r="128" spans="2:12" ht="12.75">
      <c r="B128" s="78">
        <v>2</v>
      </c>
      <c r="C128" s="88" t="s">
        <v>186</v>
      </c>
      <c r="D128" s="78">
        <v>1949</v>
      </c>
      <c r="E128" s="78" t="s">
        <v>37</v>
      </c>
      <c r="F128" s="78"/>
      <c r="G128" s="78">
        <v>54</v>
      </c>
      <c r="H128" s="78">
        <v>54</v>
      </c>
      <c r="I128" s="78">
        <v>48</v>
      </c>
      <c r="J128" s="78"/>
      <c r="K128" s="78"/>
      <c r="L128" s="78">
        <f>F128+G128+H128+I128+J128+K128</f>
        <v>156</v>
      </c>
    </row>
    <row r="129" spans="2:12" ht="12.75">
      <c r="B129" s="78">
        <v>3</v>
      </c>
      <c r="C129" s="88" t="s">
        <v>167</v>
      </c>
      <c r="D129" s="78">
        <v>1958</v>
      </c>
      <c r="E129" s="78" t="s">
        <v>0</v>
      </c>
      <c r="F129" s="78">
        <v>54</v>
      </c>
      <c r="G129" s="78">
        <v>40</v>
      </c>
      <c r="H129" s="78"/>
      <c r="I129" s="78">
        <v>60</v>
      </c>
      <c r="J129" s="78"/>
      <c r="K129" s="78"/>
      <c r="L129" s="78">
        <f>F129+G129+H129+I129+J129+K129</f>
        <v>154</v>
      </c>
    </row>
    <row r="130" spans="2:12" ht="12.75">
      <c r="B130" s="78">
        <v>4</v>
      </c>
      <c r="C130" s="88" t="s">
        <v>1031</v>
      </c>
      <c r="D130" s="78">
        <v>1957</v>
      </c>
      <c r="E130" s="78" t="s">
        <v>818</v>
      </c>
      <c r="F130" s="78"/>
      <c r="G130" s="78"/>
      <c r="H130" s="78"/>
      <c r="I130" s="78"/>
      <c r="J130" s="78"/>
      <c r="K130" s="78">
        <v>54</v>
      </c>
      <c r="L130" s="78">
        <f>F130+G130+H130+I130+J130+K130</f>
        <v>54</v>
      </c>
    </row>
    <row r="131" spans="2:12" ht="12.75">
      <c r="B131" s="78">
        <v>5</v>
      </c>
      <c r="C131" s="88" t="s">
        <v>706</v>
      </c>
      <c r="D131" s="78">
        <v>1954</v>
      </c>
      <c r="E131" s="78" t="s">
        <v>39</v>
      </c>
      <c r="F131" s="78"/>
      <c r="G131" s="78"/>
      <c r="H131" s="78">
        <v>48</v>
      </c>
      <c r="I131" s="78"/>
      <c r="J131" s="78"/>
      <c r="K131" s="78"/>
      <c r="L131" s="78">
        <f>F131+G131+H131+I131+J131+K131</f>
        <v>48</v>
      </c>
    </row>
    <row r="132" spans="2:12" ht="12.75">
      <c r="B132" s="78">
        <v>6</v>
      </c>
      <c r="C132" s="88" t="s">
        <v>190</v>
      </c>
      <c r="D132" s="78">
        <v>1961</v>
      </c>
      <c r="E132" s="78" t="s">
        <v>0</v>
      </c>
      <c r="F132" s="78"/>
      <c r="G132" s="78">
        <v>48</v>
      </c>
      <c r="H132" s="78"/>
      <c r="I132" s="78"/>
      <c r="J132" s="78"/>
      <c r="K132" s="78"/>
      <c r="L132" s="78">
        <f>F132+G132+H132+I132+J132+K132</f>
        <v>48</v>
      </c>
    </row>
    <row r="133" spans="2:12" ht="12.75">
      <c r="B133" s="78">
        <v>7</v>
      </c>
      <c r="C133" s="88" t="s">
        <v>193</v>
      </c>
      <c r="D133" s="78">
        <v>1961</v>
      </c>
      <c r="E133" s="78" t="s">
        <v>39</v>
      </c>
      <c r="F133" s="78"/>
      <c r="G133" s="78">
        <v>43</v>
      </c>
      <c r="H133" s="78"/>
      <c r="I133" s="78"/>
      <c r="J133" s="78"/>
      <c r="K133" s="78"/>
      <c r="L133" s="78">
        <f>F133+G133+H133+I133+J133+K133</f>
        <v>43</v>
      </c>
    </row>
    <row r="134" spans="2:12" ht="12.75">
      <c r="B134" s="78">
        <v>8</v>
      </c>
      <c r="C134" s="88" t="s">
        <v>351</v>
      </c>
      <c r="D134" s="78">
        <v>1955</v>
      </c>
      <c r="E134" s="78" t="s">
        <v>37</v>
      </c>
      <c r="F134" s="78"/>
      <c r="G134" s="78">
        <v>38</v>
      </c>
      <c r="H134" s="78"/>
      <c r="I134" s="78"/>
      <c r="J134" s="78"/>
      <c r="K134" s="78"/>
      <c r="L134" s="78">
        <f>F134+G134+H134+I134+J134+K134</f>
        <v>38</v>
      </c>
    </row>
    <row r="136" spans="2:10" s="34" customFormat="1" ht="38.25" customHeight="1">
      <c r="B136" s="5"/>
      <c r="C136" s="49" t="s">
        <v>5</v>
      </c>
      <c r="D136" s="54" t="s">
        <v>23</v>
      </c>
      <c r="E136" s="53" t="s">
        <v>78</v>
      </c>
      <c r="I136" s="35"/>
      <c r="J136" s="35"/>
    </row>
    <row r="137" spans="2:12" s="38" customFormat="1" ht="60">
      <c r="B137" s="36" t="s">
        <v>67</v>
      </c>
      <c r="C137" s="36" t="s">
        <v>34</v>
      </c>
      <c r="D137" s="36" t="s">
        <v>58</v>
      </c>
      <c r="E137" s="36" t="s">
        <v>41</v>
      </c>
      <c r="F137" s="37" t="s">
        <v>85</v>
      </c>
      <c r="G137" s="37" t="s">
        <v>87</v>
      </c>
      <c r="H137" s="37" t="s">
        <v>90</v>
      </c>
      <c r="I137" s="37" t="s">
        <v>778</v>
      </c>
      <c r="J137" s="37" t="s">
        <v>92</v>
      </c>
      <c r="K137" s="37" t="s">
        <v>95</v>
      </c>
      <c r="L137" s="37" t="s">
        <v>68</v>
      </c>
    </row>
    <row r="138" spans="2:12" ht="12.75">
      <c r="B138" s="78">
        <v>1</v>
      </c>
      <c r="C138" s="88" t="s">
        <v>100</v>
      </c>
      <c r="D138" s="78">
        <v>2009</v>
      </c>
      <c r="E138" s="78" t="s">
        <v>37</v>
      </c>
      <c r="F138" s="78">
        <v>54</v>
      </c>
      <c r="G138" s="78">
        <v>54</v>
      </c>
      <c r="H138" s="78">
        <v>60</v>
      </c>
      <c r="I138" s="78"/>
      <c r="J138" s="78"/>
      <c r="K138" s="78">
        <v>60</v>
      </c>
      <c r="L138" s="78">
        <f>F138+G138+H138+I138+J138+K138</f>
        <v>228</v>
      </c>
    </row>
    <row r="139" spans="2:12" ht="12.75">
      <c r="B139" s="78">
        <v>2</v>
      </c>
      <c r="C139" s="88" t="s">
        <v>98</v>
      </c>
      <c r="D139" s="78">
        <v>2010</v>
      </c>
      <c r="E139" s="78" t="s">
        <v>37</v>
      </c>
      <c r="F139" s="78">
        <v>60</v>
      </c>
      <c r="G139" s="78">
        <v>48</v>
      </c>
      <c r="H139" s="78">
        <v>54</v>
      </c>
      <c r="I139" s="78"/>
      <c r="J139" s="78"/>
      <c r="K139" s="78">
        <v>54</v>
      </c>
      <c r="L139" s="78">
        <f>F139+G139+H139+I139+J139+K139</f>
        <v>216</v>
      </c>
    </row>
    <row r="140" spans="2:12" ht="12.75">
      <c r="B140" s="78">
        <v>3</v>
      </c>
      <c r="C140" s="88" t="s">
        <v>40</v>
      </c>
      <c r="D140" s="78">
        <v>2009</v>
      </c>
      <c r="E140" s="78" t="s">
        <v>37</v>
      </c>
      <c r="F140" s="78">
        <v>43</v>
      </c>
      <c r="G140" s="78">
        <v>43</v>
      </c>
      <c r="H140" s="78">
        <v>43</v>
      </c>
      <c r="I140" s="78"/>
      <c r="J140" s="78"/>
      <c r="K140" s="78">
        <v>43</v>
      </c>
      <c r="L140" s="78">
        <f>F140+G140+H140+I140+J140+K140</f>
        <v>172</v>
      </c>
    </row>
    <row r="141" spans="2:12" ht="12.75">
      <c r="B141" s="78">
        <v>4</v>
      </c>
      <c r="C141" s="88" t="s">
        <v>72</v>
      </c>
      <c r="D141" s="78">
        <v>2009</v>
      </c>
      <c r="E141" s="78" t="s">
        <v>37</v>
      </c>
      <c r="F141" s="78">
        <v>40</v>
      </c>
      <c r="G141" s="78">
        <v>40</v>
      </c>
      <c r="H141" s="78">
        <v>40</v>
      </c>
      <c r="I141" s="78"/>
      <c r="J141" s="78"/>
      <c r="K141" s="78">
        <v>40</v>
      </c>
      <c r="L141" s="78">
        <f>F141+G141+H141+I141+J141+K141</f>
        <v>160</v>
      </c>
    </row>
    <row r="142" spans="2:12" ht="12.75">
      <c r="B142" s="78">
        <v>5</v>
      </c>
      <c r="C142" s="88" t="s">
        <v>102</v>
      </c>
      <c r="D142" s="78">
        <v>2010</v>
      </c>
      <c r="E142" s="78" t="s">
        <v>37</v>
      </c>
      <c r="F142" s="78">
        <v>38</v>
      </c>
      <c r="G142" s="78">
        <v>31</v>
      </c>
      <c r="H142" s="78">
        <v>38</v>
      </c>
      <c r="I142" s="78"/>
      <c r="J142" s="78"/>
      <c r="K142" s="78">
        <v>31</v>
      </c>
      <c r="L142" s="78">
        <f>F142+G142+H142+I142+J142+K142</f>
        <v>138</v>
      </c>
    </row>
    <row r="143" spans="2:12" ht="12.75">
      <c r="B143" s="78">
        <v>6</v>
      </c>
      <c r="C143" s="88" t="s">
        <v>314</v>
      </c>
      <c r="D143" s="78">
        <v>2009</v>
      </c>
      <c r="E143" s="78" t="s">
        <v>37</v>
      </c>
      <c r="F143" s="78"/>
      <c r="G143" s="78">
        <v>60</v>
      </c>
      <c r="H143" s="78"/>
      <c r="I143" s="78"/>
      <c r="J143" s="78"/>
      <c r="K143" s="78">
        <v>48</v>
      </c>
      <c r="L143" s="78">
        <f>F143+G143+H143+I143+J143+K143</f>
        <v>108</v>
      </c>
    </row>
    <row r="144" spans="2:12" ht="12.75">
      <c r="B144" s="78">
        <v>7</v>
      </c>
      <c r="C144" s="88" t="s">
        <v>106</v>
      </c>
      <c r="D144" s="78">
        <v>2012</v>
      </c>
      <c r="E144" s="78" t="s">
        <v>37</v>
      </c>
      <c r="F144" s="78">
        <v>32</v>
      </c>
      <c r="G144" s="78">
        <v>34</v>
      </c>
      <c r="H144" s="78"/>
      <c r="I144" s="78"/>
      <c r="J144" s="78"/>
      <c r="K144" s="78">
        <v>30</v>
      </c>
      <c r="L144" s="78">
        <f>F144+G144+H144+I144+J144+K144</f>
        <v>96</v>
      </c>
    </row>
    <row r="145" spans="2:12" ht="12.75">
      <c r="B145" s="78">
        <v>8</v>
      </c>
      <c r="C145" s="88" t="s">
        <v>105</v>
      </c>
      <c r="D145" s="78">
        <v>2011</v>
      </c>
      <c r="E145" s="78" t="s">
        <v>37</v>
      </c>
      <c r="F145" s="78">
        <v>34</v>
      </c>
      <c r="G145" s="78">
        <v>20</v>
      </c>
      <c r="H145" s="78"/>
      <c r="I145" s="78"/>
      <c r="J145" s="78"/>
      <c r="K145" s="78">
        <v>28</v>
      </c>
      <c r="L145" s="78">
        <f>F145+G145+H145+I145+J145+K145</f>
        <v>82</v>
      </c>
    </row>
    <row r="146" spans="2:12" ht="12.75">
      <c r="B146" s="78">
        <v>9</v>
      </c>
      <c r="C146" s="88" t="s">
        <v>327</v>
      </c>
      <c r="D146" s="78">
        <v>2009</v>
      </c>
      <c r="E146" s="78" t="s">
        <v>37</v>
      </c>
      <c r="F146" s="78"/>
      <c r="G146" s="78">
        <v>30</v>
      </c>
      <c r="H146" s="78"/>
      <c r="I146" s="78"/>
      <c r="J146" s="78"/>
      <c r="K146" s="78">
        <v>38</v>
      </c>
      <c r="L146" s="78">
        <f>F146+G146+H146+I146+J146+K146</f>
        <v>68</v>
      </c>
    </row>
    <row r="147" spans="2:12" ht="12.75">
      <c r="B147" s="78">
        <v>10</v>
      </c>
      <c r="C147" s="88" t="s">
        <v>322</v>
      </c>
      <c r="D147" s="78">
        <v>2010</v>
      </c>
      <c r="E147" s="78" t="s">
        <v>37</v>
      </c>
      <c r="F147" s="78"/>
      <c r="G147" s="78">
        <v>36</v>
      </c>
      <c r="H147" s="78"/>
      <c r="I147" s="78"/>
      <c r="J147" s="78"/>
      <c r="K147" s="78">
        <v>32</v>
      </c>
      <c r="L147" s="78">
        <f>F147+G147+H147+I147+J147+K147</f>
        <v>68</v>
      </c>
    </row>
    <row r="148" spans="2:12" ht="12.75">
      <c r="B148" s="78">
        <v>11</v>
      </c>
      <c r="C148" s="88" t="s">
        <v>104</v>
      </c>
      <c r="D148" s="78">
        <v>2009</v>
      </c>
      <c r="E148" s="78" t="s">
        <v>37</v>
      </c>
      <c r="F148" s="78">
        <v>36</v>
      </c>
      <c r="G148" s="78">
        <v>32</v>
      </c>
      <c r="H148" s="78"/>
      <c r="I148" s="78"/>
      <c r="J148" s="78"/>
      <c r="K148" s="78"/>
      <c r="L148" s="78">
        <f>F148+G148+H148+I148+J148+K148</f>
        <v>68</v>
      </c>
    </row>
    <row r="149" spans="2:12" ht="12.75">
      <c r="B149" s="78">
        <v>12</v>
      </c>
      <c r="C149" s="88" t="s">
        <v>107</v>
      </c>
      <c r="D149" s="78">
        <v>2010</v>
      </c>
      <c r="E149" s="78" t="s">
        <v>37</v>
      </c>
      <c r="F149" s="78">
        <v>31</v>
      </c>
      <c r="G149" s="78"/>
      <c r="H149" s="78">
        <v>36</v>
      </c>
      <c r="I149" s="78"/>
      <c r="J149" s="78"/>
      <c r="K149" s="78"/>
      <c r="L149" s="78">
        <f>F149+G149+H149+I149+J149+K149</f>
        <v>67</v>
      </c>
    </row>
    <row r="150" spans="2:12" ht="12.75">
      <c r="B150" s="78">
        <v>13</v>
      </c>
      <c r="C150" s="88" t="s">
        <v>329</v>
      </c>
      <c r="D150" s="78">
        <v>2009</v>
      </c>
      <c r="E150" s="78" t="s">
        <v>37</v>
      </c>
      <c r="F150" s="78"/>
      <c r="G150" s="78">
        <v>28</v>
      </c>
      <c r="H150" s="78"/>
      <c r="I150" s="78"/>
      <c r="J150" s="78"/>
      <c r="K150" s="78">
        <v>34</v>
      </c>
      <c r="L150" s="78">
        <f>F150+G150+H150+I150+J150+K150</f>
        <v>62</v>
      </c>
    </row>
    <row r="151" spans="2:12" ht="12.75">
      <c r="B151" s="78">
        <v>14</v>
      </c>
      <c r="C151" s="88" t="s">
        <v>375</v>
      </c>
      <c r="D151" s="78">
        <v>2009</v>
      </c>
      <c r="E151" s="78" t="s">
        <v>39</v>
      </c>
      <c r="F151" s="78"/>
      <c r="G151" s="78"/>
      <c r="H151" s="78">
        <v>48</v>
      </c>
      <c r="I151" s="78"/>
      <c r="J151" s="78"/>
      <c r="K151" s="78"/>
      <c r="L151" s="78">
        <f>F151+G151+H151+I151+J151+K151</f>
        <v>48</v>
      </c>
    </row>
    <row r="152" spans="2:12" ht="12.75">
      <c r="B152" s="78">
        <v>15</v>
      </c>
      <c r="C152" s="88" t="s">
        <v>101</v>
      </c>
      <c r="D152" s="78">
        <v>2009</v>
      </c>
      <c r="E152" s="78" t="s">
        <v>0</v>
      </c>
      <c r="F152" s="78">
        <v>48</v>
      </c>
      <c r="G152" s="78"/>
      <c r="H152" s="78"/>
      <c r="I152" s="78"/>
      <c r="J152" s="78"/>
      <c r="K152" s="78"/>
      <c r="L152" s="78">
        <f>F152+G152+H152+I152+J152+K152</f>
        <v>48</v>
      </c>
    </row>
    <row r="153" spans="2:12" ht="12.75">
      <c r="B153" s="78">
        <v>16</v>
      </c>
      <c r="C153" s="88" t="s">
        <v>320</v>
      </c>
      <c r="D153" s="78">
        <v>2009</v>
      </c>
      <c r="E153" s="78" t="s">
        <v>37</v>
      </c>
      <c r="F153" s="78"/>
      <c r="G153" s="78">
        <v>38</v>
      </c>
      <c r="H153" s="78"/>
      <c r="I153" s="78"/>
      <c r="J153" s="78"/>
      <c r="K153" s="78"/>
      <c r="L153" s="78">
        <f>F153+G153+H153+I153+J153+K153</f>
        <v>38</v>
      </c>
    </row>
    <row r="154" spans="2:12" ht="12.75">
      <c r="B154" s="78">
        <v>17</v>
      </c>
      <c r="C154" s="88" t="s">
        <v>841</v>
      </c>
      <c r="D154" s="78">
        <v>2010</v>
      </c>
      <c r="E154" s="78" t="s">
        <v>998</v>
      </c>
      <c r="F154" s="78"/>
      <c r="G154" s="78"/>
      <c r="H154" s="78"/>
      <c r="I154" s="78"/>
      <c r="J154" s="78"/>
      <c r="K154" s="78">
        <v>36</v>
      </c>
      <c r="L154" s="78">
        <f>F154+G154+H154+I154+J154+K154</f>
        <v>36</v>
      </c>
    </row>
    <row r="155" spans="2:12" ht="12.75">
      <c r="B155" s="78">
        <v>18</v>
      </c>
      <c r="C155" s="88" t="s">
        <v>504</v>
      </c>
      <c r="D155" s="78">
        <v>2010</v>
      </c>
      <c r="E155" s="78" t="s">
        <v>469</v>
      </c>
      <c r="F155" s="78"/>
      <c r="G155" s="78"/>
      <c r="H155" s="78">
        <v>34</v>
      </c>
      <c r="I155" s="78"/>
      <c r="J155" s="78"/>
      <c r="K155" s="78"/>
      <c r="L155" s="78">
        <f>F155+G155+H155+I155+J155+K155</f>
        <v>34</v>
      </c>
    </row>
    <row r="156" spans="2:12" ht="12.75">
      <c r="B156" s="78">
        <v>19</v>
      </c>
      <c r="C156" s="88" t="s">
        <v>331</v>
      </c>
      <c r="D156" s="78">
        <v>2011</v>
      </c>
      <c r="E156" s="78" t="s">
        <v>37</v>
      </c>
      <c r="F156" s="78"/>
      <c r="G156" s="78">
        <v>26</v>
      </c>
      <c r="H156" s="78"/>
      <c r="I156" s="78"/>
      <c r="J156" s="78"/>
      <c r="K156" s="78"/>
      <c r="L156" s="78">
        <f>F156+G156+H156+I156+J156+K156</f>
        <v>26</v>
      </c>
    </row>
    <row r="157" spans="2:12" ht="12.75">
      <c r="B157" s="78">
        <v>20</v>
      </c>
      <c r="C157" s="88" t="s">
        <v>333</v>
      </c>
      <c r="D157" s="78">
        <v>2012</v>
      </c>
      <c r="E157" s="78" t="s">
        <v>37</v>
      </c>
      <c r="F157" s="78"/>
      <c r="G157" s="78">
        <v>24</v>
      </c>
      <c r="H157" s="78"/>
      <c r="I157" s="78"/>
      <c r="J157" s="78"/>
      <c r="K157" s="78"/>
      <c r="L157" s="78">
        <f>F157+G157+H157+I157+J157+K157</f>
        <v>24</v>
      </c>
    </row>
    <row r="158" spans="2:12" ht="12.75">
      <c r="B158" s="78">
        <v>21</v>
      </c>
      <c r="C158" s="88" t="s">
        <v>335</v>
      </c>
      <c r="D158" s="78">
        <v>2011</v>
      </c>
      <c r="E158" s="78" t="s">
        <v>37</v>
      </c>
      <c r="F158" s="78"/>
      <c r="G158" s="78">
        <v>22</v>
      </c>
      <c r="H158" s="78"/>
      <c r="I158" s="78"/>
      <c r="J158" s="78"/>
      <c r="K158" s="78"/>
      <c r="L158" s="78">
        <f>F158+G158+H158+I158+J158+K158</f>
        <v>22</v>
      </c>
    </row>
    <row r="159" spans="2:12" ht="12.75">
      <c r="B159" s="78">
        <v>22</v>
      </c>
      <c r="C159" s="88" t="s">
        <v>339</v>
      </c>
      <c r="D159" s="78">
        <v>2015</v>
      </c>
      <c r="E159" s="78" t="s">
        <v>37</v>
      </c>
      <c r="F159" s="78"/>
      <c r="G159" s="78">
        <v>18</v>
      </c>
      <c r="H159" s="78"/>
      <c r="I159" s="78"/>
      <c r="J159" s="78"/>
      <c r="K159" s="78"/>
      <c r="L159" s="78">
        <f>F159+G159+H159+I159+J159+K159</f>
        <v>18</v>
      </c>
    </row>
    <row r="160" spans="3:7" s="40" customFormat="1" ht="15.75">
      <c r="C160" s="41"/>
      <c r="D160" s="30"/>
      <c r="E160" s="30"/>
      <c r="F160" s="43"/>
      <c r="G160" s="42"/>
    </row>
    <row r="161" spans="2:10" s="44" customFormat="1" ht="23.25" customHeight="1">
      <c r="B161" s="5"/>
      <c r="C161" s="49" t="s">
        <v>7</v>
      </c>
      <c r="D161" s="49" t="s">
        <v>79</v>
      </c>
      <c r="E161" s="49" t="s">
        <v>24</v>
      </c>
      <c r="G161" s="40"/>
      <c r="I161" s="45"/>
      <c r="J161" s="45"/>
    </row>
    <row r="162" spans="2:12" s="38" customFormat="1" ht="60">
      <c r="B162" s="36" t="s">
        <v>67</v>
      </c>
      <c r="C162" s="36" t="s">
        <v>34</v>
      </c>
      <c r="D162" s="36" t="s">
        <v>58</v>
      </c>
      <c r="E162" s="36" t="s">
        <v>41</v>
      </c>
      <c r="F162" s="37" t="s">
        <v>85</v>
      </c>
      <c r="G162" s="37" t="s">
        <v>87</v>
      </c>
      <c r="H162" s="37" t="s">
        <v>90</v>
      </c>
      <c r="I162" s="37" t="s">
        <v>778</v>
      </c>
      <c r="J162" s="37" t="s">
        <v>92</v>
      </c>
      <c r="K162" s="37" t="s">
        <v>95</v>
      </c>
      <c r="L162" s="37" t="s">
        <v>68</v>
      </c>
    </row>
    <row r="163" spans="2:12" ht="12.75">
      <c r="B163" s="78">
        <v>1</v>
      </c>
      <c r="C163" s="88" t="s">
        <v>77</v>
      </c>
      <c r="D163" s="78">
        <v>2007</v>
      </c>
      <c r="E163" s="78" t="s">
        <v>37</v>
      </c>
      <c r="F163" s="78">
        <v>60</v>
      </c>
      <c r="G163" s="78">
        <v>54</v>
      </c>
      <c r="H163" s="78">
        <v>60</v>
      </c>
      <c r="I163" s="78">
        <v>60</v>
      </c>
      <c r="J163" s="78"/>
      <c r="K163" s="78">
        <v>60</v>
      </c>
      <c r="L163" s="78">
        <f>F163+G163+H163+I163+J163+K163</f>
        <v>294</v>
      </c>
    </row>
    <row r="164" spans="2:12" ht="12.75">
      <c r="B164" s="78">
        <v>2</v>
      </c>
      <c r="C164" s="88" t="s">
        <v>71</v>
      </c>
      <c r="D164" s="78">
        <v>2008</v>
      </c>
      <c r="E164" s="78" t="s">
        <v>37</v>
      </c>
      <c r="F164" s="78">
        <v>54</v>
      </c>
      <c r="G164" s="78"/>
      <c r="H164" s="78">
        <v>54</v>
      </c>
      <c r="I164" s="78">
        <v>54</v>
      </c>
      <c r="J164" s="78"/>
      <c r="K164" s="78">
        <v>54</v>
      </c>
      <c r="L164" s="78">
        <f>F164+G164+H164+I164+J164+K164</f>
        <v>216</v>
      </c>
    </row>
    <row r="165" spans="2:12" ht="12.75">
      <c r="B165" s="78">
        <v>3</v>
      </c>
      <c r="C165" s="88" t="s">
        <v>307</v>
      </c>
      <c r="D165" s="78">
        <v>2007</v>
      </c>
      <c r="E165" s="78" t="s">
        <v>0</v>
      </c>
      <c r="F165" s="78"/>
      <c r="G165" s="78">
        <v>60</v>
      </c>
      <c r="H165" s="78"/>
      <c r="I165" s="78"/>
      <c r="J165" s="78"/>
      <c r="K165" s="78"/>
      <c r="L165" s="78">
        <f>F165+G165+H165+I165+J165+K165</f>
        <v>60</v>
      </c>
    </row>
    <row r="166" spans="2:12" ht="12.75">
      <c r="B166" s="78">
        <v>4</v>
      </c>
      <c r="C166" s="88" t="s">
        <v>309</v>
      </c>
      <c r="D166" s="78">
        <v>2007</v>
      </c>
      <c r="E166" s="78" t="s">
        <v>0</v>
      </c>
      <c r="F166" s="78"/>
      <c r="G166" s="78">
        <v>48</v>
      </c>
      <c r="H166" s="78"/>
      <c r="I166" s="78"/>
      <c r="J166" s="78"/>
      <c r="K166" s="78"/>
      <c r="L166" s="78">
        <f>F166+G166+H166+I166+J166+K166</f>
        <v>48</v>
      </c>
    </row>
    <row r="167" spans="2:12" ht="12.75">
      <c r="B167" s="78">
        <v>5</v>
      </c>
      <c r="C167" s="88" t="s">
        <v>519</v>
      </c>
      <c r="D167" s="78">
        <v>2008</v>
      </c>
      <c r="E167" s="78" t="s">
        <v>39</v>
      </c>
      <c r="F167" s="78"/>
      <c r="G167" s="78"/>
      <c r="H167" s="78">
        <v>48</v>
      </c>
      <c r="I167" s="78"/>
      <c r="J167" s="78"/>
      <c r="K167" s="78"/>
      <c r="L167" s="78">
        <f>F167+G167+H167+I167+J167+K167</f>
        <v>48</v>
      </c>
    </row>
    <row r="168" spans="2:12" ht="12.75">
      <c r="B168" s="78">
        <v>6</v>
      </c>
      <c r="C168" s="88" t="s">
        <v>311</v>
      </c>
      <c r="D168" s="78">
        <v>2007</v>
      </c>
      <c r="E168" s="78" t="s">
        <v>37</v>
      </c>
      <c r="F168" s="78"/>
      <c r="G168" s="78">
        <v>43</v>
      </c>
      <c r="H168" s="78"/>
      <c r="I168" s="78"/>
      <c r="J168" s="78"/>
      <c r="K168" s="78"/>
      <c r="L168" s="78">
        <f>F168+G168+H168+I168+J168+K168</f>
        <v>43</v>
      </c>
    </row>
    <row r="169" spans="3:6" s="2" customFormat="1" ht="15.75">
      <c r="C169" s="46"/>
      <c r="D169" s="52"/>
      <c r="E169" s="52"/>
      <c r="F169" s="46"/>
    </row>
    <row r="170" spans="2:10" s="34" customFormat="1" ht="24.75" customHeight="1">
      <c r="B170" s="5"/>
      <c r="C170" s="49" t="s">
        <v>9</v>
      </c>
      <c r="D170" s="49" t="s">
        <v>30</v>
      </c>
      <c r="E170" s="49" t="s">
        <v>25</v>
      </c>
      <c r="G170" s="40"/>
      <c r="I170" s="35"/>
      <c r="J170" s="35"/>
    </row>
    <row r="171" spans="2:12" s="38" customFormat="1" ht="60">
      <c r="B171" s="36" t="s">
        <v>67</v>
      </c>
      <c r="C171" s="36" t="s">
        <v>34</v>
      </c>
      <c r="D171" s="36" t="s">
        <v>58</v>
      </c>
      <c r="E171" s="36" t="s">
        <v>41</v>
      </c>
      <c r="F171" s="37" t="s">
        <v>85</v>
      </c>
      <c r="G171" s="37" t="s">
        <v>87</v>
      </c>
      <c r="H171" s="37" t="s">
        <v>90</v>
      </c>
      <c r="I171" s="37" t="s">
        <v>778</v>
      </c>
      <c r="J171" s="37" t="s">
        <v>92</v>
      </c>
      <c r="K171" s="37" t="s">
        <v>95</v>
      </c>
      <c r="L171" s="37" t="s">
        <v>68</v>
      </c>
    </row>
    <row r="172" spans="2:12" ht="12.75">
      <c r="B172" s="78">
        <v>1</v>
      </c>
      <c r="C172" s="88" t="s">
        <v>38</v>
      </c>
      <c r="D172" s="78">
        <v>2006</v>
      </c>
      <c r="E172" s="78" t="s">
        <v>37</v>
      </c>
      <c r="F172" s="78">
        <v>60</v>
      </c>
      <c r="G172" s="78">
        <v>60</v>
      </c>
      <c r="H172" s="78">
        <v>60</v>
      </c>
      <c r="I172" s="78">
        <v>60</v>
      </c>
      <c r="J172" s="78"/>
      <c r="K172" s="78">
        <v>60</v>
      </c>
      <c r="L172" s="78">
        <f>F172+G172+H172+I172+J172+K172</f>
        <v>300</v>
      </c>
    </row>
    <row r="173" spans="2:12" ht="12.75">
      <c r="B173" s="78">
        <v>2</v>
      </c>
      <c r="C173" s="88" t="s">
        <v>97</v>
      </c>
      <c r="D173" s="78">
        <v>2005</v>
      </c>
      <c r="E173" s="78" t="s">
        <v>37</v>
      </c>
      <c r="F173" s="78">
        <v>54</v>
      </c>
      <c r="G173" s="78">
        <v>54</v>
      </c>
      <c r="H173" s="78">
        <v>54</v>
      </c>
      <c r="I173" s="78">
        <v>54</v>
      </c>
      <c r="J173" s="78"/>
      <c r="K173" s="78">
        <v>54</v>
      </c>
      <c r="L173" s="78">
        <f>F173+G173+H173+I173+J173+K173</f>
        <v>270</v>
      </c>
    </row>
    <row r="174" spans="2:12" ht="12.75">
      <c r="B174" s="78">
        <v>3</v>
      </c>
      <c r="C174" s="88" t="s">
        <v>66</v>
      </c>
      <c r="D174" s="78">
        <v>2006</v>
      </c>
      <c r="E174" s="78" t="s">
        <v>37</v>
      </c>
      <c r="F174" s="78">
        <v>48</v>
      </c>
      <c r="G174" s="78">
        <v>43</v>
      </c>
      <c r="H174" s="78">
        <v>40</v>
      </c>
      <c r="I174" s="78"/>
      <c r="J174" s="78"/>
      <c r="K174" s="78">
        <v>48</v>
      </c>
      <c r="L174" s="78">
        <f>F174+G174+H174+I174+J174+K174</f>
        <v>179</v>
      </c>
    </row>
    <row r="175" spans="2:12" ht="12.75">
      <c r="B175" s="78">
        <v>4</v>
      </c>
      <c r="C175" s="88" t="s">
        <v>539</v>
      </c>
      <c r="D175" s="78">
        <v>2006</v>
      </c>
      <c r="E175" s="78" t="s">
        <v>461</v>
      </c>
      <c r="F175" s="78"/>
      <c r="G175" s="78"/>
      <c r="H175" s="78">
        <v>48</v>
      </c>
      <c r="I175" s="78"/>
      <c r="J175" s="78"/>
      <c r="K175" s="78"/>
      <c r="L175" s="78">
        <f>F175+G175+H175+I175+J175+K175</f>
        <v>48</v>
      </c>
    </row>
    <row r="176" spans="2:12" ht="12.75">
      <c r="B176" s="78">
        <v>5</v>
      </c>
      <c r="C176" s="88" t="s">
        <v>302</v>
      </c>
      <c r="D176" s="78">
        <v>2006</v>
      </c>
      <c r="E176" s="78" t="s">
        <v>0</v>
      </c>
      <c r="F176" s="78"/>
      <c r="G176" s="78">
        <v>48</v>
      </c>
      <c r="H176" s="78"/>
      <c r="I176" s="78"/>
      <c r="J176" s="78"/>
      <c r="K176" s="78"/>
      <c r="L176" s="78">
        <f>F176+G176+H176+I176+J176+K176</f>
        <v>48</v>
      </c>
    </row>
    <row r="177" spans="2:12" ht="12.75">
      <c r="B177" s="78">
        <v>6</v>
      </c>
      <c r="C177" s="88" t="s">
        <v>541</v>
      </c>
      <c r="D177" s="78">
        <v>2006</v>
      </c>
      <c r="E177" s="78" t="s">
        <v>461</v>
      </c>
      <c r="F177" s="78"/>
      <c r="G177" s="78"/>
      <c r="H177" s="78">
        <v>43</v>
      </c>
      <c r="I177" s="78"/>
      <c r="J177" s="78"/>
      <c r="K177" s="78"/>
      <c r="L177" s="78">
        <f>F177+G177+H177+I177+J177+K177</f>
        <v>43</v>
      </c>
    </row>
    <row r="178" spans="9:10" ht="12.75">
      <c r="I178"/>
      <c r="J178"/>
    </row>
    <row r="179" spans="2:12" s="2" customFormat="1" ht="18.75">
      <c r="B179" s="5"/>
      <c r="C179" s="49" t="s">
        <v>11</v>
      </c>
      <c r="D179" s="49" t="s">
        <v>31</v>
      </c>
      <c r="E179" s="49" t="s">
        <v>26</v>
      </c>
      <c r="G179" s="40"/>
      <c r="H179" s="40"/>
      <c r="I179" s="40"/>
      <c r="J179" s="40"/>
      <c r="K179" s="40"/>
      <c r="L179" s="40"/>
    </row>
    <row r="180" spans="2:12" s="38" customFormat="1" ht="60">
      <c r="B180" s="36" t="s">
        <v>67</v>
      </c>
      <c r="C180" s="36" t="s">
        <v>34</v>
      </c>
      <c r="D180" s="36" t="s">
        <v>58</v>
      </c>
      <c r="E180" s="36" t="s">
        <v>41</v>
      </c>
      <c r="F180" s="37" t="s">
        <v>85</v>
      </c>
      <c r="G180" s="37" t="s">
        <v>87</v>
      </c>
      <c r="H180" s="37" t="s">
        <v>90</v>
      </c>
      <c r="I180" s="37" t="s">
        <v>778</v>
      </c>
      <c r="J180" s="37" t="s">
        <v>92</v>
      </c>
      <c r="K180" s="37" t="s">
        <v>95</v>
      </c>
      <c r="L180" s="37" t="s">
        <v>68</v>
      </c>
    </row>
    <row r="181" spans="2:12" ht="12.75">
      <c r="B181" s="78">
        <v>1</v>
      </c>
      <c r="C181" s="88" t="s">
        <v>387</v>
      </c>
      <c r="D181" s="78">
        <v>2003</v>
      </c>
      <c r="E181" s="78" t="s">
        <v>39</v>
      </c>
      <c r="F181" s="78"/>
      <c r="G181" s="78"/>
      <c r="H181" s="78">
        <v>60</v>
      </c>
      <c r="I181" s="78"/>
      <c r="J181" s="78"/>
      <c r="K181" s="78"/>
      <c r="L181" s="78">
        <f>F181+G181+H181+I181+J181+K181</f>
        <v>60</v>
      </c>
    </row>
    <row r="182" spans="2:12" ht="12.75">
      <c r="B182" s="78">
        <v>2</v>
      </c>
      <c r="C182" s="88" t="s">
        <v>342</v>
      </c>
      <c r="D182" s="78">
        <v>2004</v>
      </c>
      <c r="E182" s="78" t="s">
        <v>0</v>
      </c>
      <c r="F182" s="78"/>
      <c r="G182" s="78">
        <v>60</v>
      </c>
      <c r="H182" s="78"/>
      <c r="I182" s="78"/>
      <c r="J182" s="78"/>
      <c r="K182" s="78"/>
      <c r="L182" s="78">
        <f>F182+G182+H182+I182+J182+K182</f>
        <v>60</v>
      </c>
    </row>
    <row r="183" spans="2:12" ht="12.75">
      <c r="B183" s="78">
        <v>3</v>
      </c>
      <c r="C183" s="88" t="s">
        <v>343</v>
      </c>
      <c r="D183" s="78">
        <v>2003</v>
      </c>
      <c r="E183" s="78" t="s">
        <v>0</v>
      </c>
      <c r="F183" s="78"/>
      <c r="G183" s="78">
        <v>54</v>
      </c>
      <c r="H183" s="78"/>
      <c r="I183" s="78"/>
      <c r="J183" s="78"/>
      <c r="K183" s="78"/>
      <c r="L183" s="78">
        <f>F183+G183+H183+I183+J183+K183</f>
        <v>54</v>
      </c>
    </row>
    <row r="184" spans="2:12" ht="12.75">
      <c r="B184" s="78">
        <v>4</v>
      </c>
      <c r="C184" s="88" t="s">
        <v>345</v>
      </c>
      <c r="D184" s="78">
        <v>2004</v>
      </c>
      <c r="E184" s="78" t="s">
        <v>37</v>
      </c>
      <c r="F184" s="78"/>
      <c r="G184" s="78">
        <v>48</v>
      </c>
      <c r="H184" s="78"/>
      <c r="I184" s="78"/>
      <c r="J184" s="78"/>
      <c r="K184" s="78"/>
      <c r="L184" s="78">
        <f>F184+G184+H184+I184+J184+K184</f>
        <v>48</v>
      </c>
    </row>
    <row r="185" spans="3:6" s="2" customFormat="1" ht="15.75">
      <c r="C185" s="40"/>
      <c r="D185" s="52"/>
      <c r="E185" s="52"/>
      <c r="F185" s="47"/>
    </row>
    <row r="186" spans="2:7" s="2" customFormat="1" ht="18.75">
      <c r="B186" s="5"/>
      <c r="C186" s="49" t="s">
        <v>14</v>
      </c>
      <c r="D186" s="49" t="s">
        <v>80</v>
      </c>
      <c r="E186" s="49" t="s">
        <v>27</v>
      </c>
      <c r="G186" s="40"/>
    </row>
    <row r="187" spans="2:12" s="38" customFormat="1" ht="60">
      <c r="B187" s="36" t="s">
        <v>67</v>
      </c>
      <c r="C187" s="36" t="s">
        <v>34</v>
      </c>
      <c r="D187" s="36" t="s">
        <v>58</v>
      </c>
      <c r="E187" s="36" t="s">
        <v>41</v>
      </c>
      <c r="F187" s="37" t="s">
        <v>85</v>
      </c>
      <c r="G187" s="37" t="s">
        <v>87</v>
      </c>
      <c r="H187" s="37" t="s">
        <v>90</v>
      </c>
      <c r="I187" s="37" t="s">
        <v>778</v>
      </c>
      <c r="J187" s="37" t="s">
        <v>92</v>
      </c>
      <c r="K187" s="37" t="s">
        <v>95</v>
      </c>
      <c r="L187" s="37" t="s">
        <v>68</v>
      </c>
    </row>
    <row r="188" spans="2:12" ht="12.75">
      <c r="B188" s="78">
        <v>1</v>
      </c>
      <c r="C188" s="88" t="s">
        <v>389</v>
      </c>
      <c r="D188" s="78">
        <v>2001</v>
      </c>
      <c r="E188" s="78" t="s">
        <v>452</v>
      </c>
      <c r="F188" s="78"/>
      <c r="G188" s="78"/>
      <c r="H188" s="78">
        <v>48</v>
      </c>
      <c r="I188" s="78">
        <v>60</v>
      </c>
      <c r="J188" s="78"/>
      <c r="K188" s="78"/>
      <c r="L188" s="78">
        <f>F188+G188+H188+I188+J188+K188</f>
        <v>108</v>
      </c>
    </row>
    <row r="189" spans="2:12" ht="12.75">
      <c r="B189" s="78">
        <v>2</v>
      </c>
      <c r="C189" s="88" t="s">
        <v>564</v>
      </c>
      <c r="D189" s="78">
        <v>1993</v>
      </c>
      <c r="E189" s="78" t="s">
        <v>565</v>
      </c>
      <c r="F189" s="78"/>
      <c r="G189" s="78"/>
      <c r="H189" s="78">
        <v>60</v>
      </c>
      <c r="I189" s="78"/>
      <c r="J189" s="78"/>
      <c r="K189" s="78"/>
      <c r="L189" s="78">
        <f>F189+G189+H189+I189+J189+K189</f>
        <v>60</v>
      </c>
    </row>
    <row r="190" spans="2:12" ht="12.75">
      <c r="B190" s="78">
        <v>3</v>
      </c>
      <c r="C190" s="88" t="s">
        <v>935</v>
      </c>
      <c r="D190" s="78">
        <v>2001</v>
      </c>
      <c r="E190" s="78" t="s">
        <v>818</v>
      </c>
      <c r="F190" s="78"/>
      <c r="G190" s="78"/>
      <c r="H190" s="78"/>
      <c r="I190" s="78"/>
      <c r="J190" s="78"/>
      <c r="K190" s="78">
        <v>60</v>
      </c>
      <c r="L190" s="78">
        <f>F190+G190+H190+I190+J190+K190</f>
        <v>60</v>
      </c>
    </row>
    <row r="191" spans="2:12" ht="12.75">
      <c r="B191" s="78">
        <v>4</v>
      </c>
      <c r="C191" s="88" t="s">
        <v>566</v>
      </c>
      <c r="D191" s="78">
        <v>1999</v>
      </c>
      <c r="E191" s="78" t="s">
        <v>0</v>
      </c>
      <c r="F191" s="78"/>
      <c r="G191" s="78"/>
      <c r="H191" s="78">
        <v>54</v>
      </c>
      <c r="I191" s="78"/>
      <c r="J191" s="78"/>
      <c r="K191" s="78"/>
      <c r="L191" s="78">
        <f>F191+G191+H191+I191+J191+K191</f>
        <v>54</v>
      </c>
    </row>
    <row r="192" spans="2:12" s="39" customFormat="1" ht="15">
      <c r="B192" s="30"/>
      <c r="C192" s="29"/>
      <c r="F192" s="30"/>
      <c r="G192" s="30"/>
      <c r="H192" s="30"/>
      <c r="I192" s="30"/>
      <c r="J192" s="30"/>
      <c r="K192" s="30"/>
      <c r="L192" s="30"/>
    </row>
    <row r="193" spans="2:7" s="2" customFormat="1" ht="18.75">
      <c r="B193" s="5"/>
      <c r="C193" s="49" t="s">
        <v>17</v>
      </c>
      <c r="D193" s="49" t="s">
        <v>81</v>
      </c>
      <c r="E193" s="49" t="s">
        <v>12</v>
      </c>
      <c r="G193" s="40"/>
    </row>
    <row r="194" spans="2:12" s="38" customFormat="1" ht="60">
      <c r="B194" s="36" t="s">
        <v>67</v>
      </c>
      <c r="C194" s="36" t="s">
        <v>34</v>
      </c>
      <c r="D194" s="36" t="s">
        <v>58</v>
      </c>
      <c r="E194" s="36" t="s">
        <v>41</v>
      </c>
      <c r="F194" s="37" t="s">
        <v>85</v>
      </c>
      <c r="G194" s="37" t="s">
        <v>87</v>
      </c>
      <c r="H194" s="37" t="s">
        <v>90</v>
      </c>
      <c r="I194" s="37" t="s">
        <v>778</v>
      </c>
      <c r="J194" s="37" t="s">
        <v>92</v>
      </c>
      <c r="K194" s="37" t="s">
        <v>95</v>
      </c>
      <c r="L194" s="37" t="s">
        <v>68</v>
      </c>
    </row>
    <row r="195" spans="2:12" ht="12.75">
      <c r="B195" s="78">
        <v>1</v>
      </c>
      <c r="C195" s="88" t="s">
        <v>143</v>
      </c>
      <c r="D195" s="78">
        <v>1990</v>
      </c>
      <c r="E195" s="78" t="s">
        <v>39</v>
      </c>
      <c r="F195" s="78">
        <v>60</v>
      </c>
      <c r="G195" s="78">
        <v>60</v>
      </c>
      <c r="H195" s="78"/>
      <c r="I195" s="78">
        <v>60</v>
      </c>
      <c r="J195" s="78"/>
      <c r="K195" s="78"/>
      <c r="L195" s="78">
        <f>F195+G195+H195+I195+J195+K195</f>
        <v>180</v>
      </c>
    </row>
    <row r="196" spans="2:12" ht="12.75">
      <c r="B196" s="78">
        <v>2</v>
      </c>
      <c r="C196" s="88" t="s">
        <v>568</v>
      </c>
      <c r="D196" s="78">
        <v>1984</v>
      </c>
      <c r="E196" s="78" t="s">
        <v>39</v>
      </c>
      <c r="F196" s="78"/>
      <c r="G196" s="78"/>
      <c r="H196" s="78">
        <v>60</v>
      </c>
      <c r="I196" s="78"/>
      <c r="J196" s="78"/>
      <c r="K196" s="78"/>
      <c r="L196" s="78">
        <f>F196+G196+H196+I196+J196+K196</f>
        <v>60</v>
      </c>
    </row>
    <row r="197" spans="2:12" ht="12.75">
      <c r="B197" s="78">
        <v>3</v>
      </c>
      <c r="C197" s="88" t="s">
        <v>297</v>
      </c>
      <c r="D197" s="78">
        <v>1988</v>
      </c>
      <c r="E197" s="78" t="s">
        <v>37</v>
      </c>
      <c r="F197" s="78"/>
      <c r="G197" s="78">
        <v>54</v>
      </c>
      <c r="H197" s="78"/>
      <c r="I197" s="78"/>
      <c r="J197" s="78"/>
      <c r="K197" s="78"/>
      <c r="L197" s="78">
        <f>F197+G197+H197+I197+J197+K197</f>
        <v>54</v>
      </c>
    </row>
    <row r="198" spans="2:12" ht="12.75">
      <c r="B198" s="78">
        <v>4</v>
      </c>
      <c r="C198" s="88" t="s">
        <v>571</v>
      </c>
      <c r="D198" s="78">
        <v>1986</v>
      </c>
      <c r="E198" s="78" t="s">
        <v>565</v>
      </c>
      <c r="F198" s="78"/>
      <c r="G198" s="78"/>
      <c r="H198" s="78">
        <v>54</v>
      </c>
      <c r="I198" s="78"/>
      <c r="J198" s="78"/>
      <c r="K198" s="78"/>
      <c r="L198" s="78">
        <f>F198+G198+H198+I198+J198+K198</f>
        <v>54</v>
      </c>
    </row>
    <row r="199" spans="2:12" ht="12.75">
      <c r="B199" s="78">
        <v>5</v>
      </c>
      <c r="C199" s="88" t="s">
        <v>573</v>
      </c>
      <c r="D199" s="78">
        <v>1985</v>
      </c>
      <c r="E199" s="78" t="s">
        <v>39</v>
      </c>
      <c r="F199" s="78"/>
      <c r="G199" s="78"/>
      <c r="H199" s="78">
        <v>48</v>
      </c>
      <c r="I199" s="78"/>
      <c r="J199" s="78"/>
      <c r="K199" s="78"/>
      <c r="L199" s="78">
        <f>F199+G199+H199+I199+J199+K199</f>
        <v>48</v>
      </c>
    </row>
    <row r="200" s="47" customFormat="1" ht="15"/>
    <row r="201" spans="2:12" s="2" customFormat="1" ht="18.75">
      <c r="B201" s="5"/>
      <c r="C201" s="49" t="s">
        <v>21</v>
      </c>
      <c r="D201" s="49" t="s">
        <v>82</v>
      </c>
      <c r="E201" s="49" t="s">
        <v>15</v>
      </c>
      <c r="G201" s="40"/>
      <c r="H201" s="40"/>
      <c r="I201" s="40"/>
      <c r="J201" s="40"/>
      <c r="K201" s="40"/>
      <c r="L201" s="40"/>
    </row>
    <row r="202" spans="2:12" s="38" customFormat="1" ht="60">
      <c r="B202" s="36" t="s">
        <v>67</v>
      </c>
      <c r="C202" s="36" t="s">
        <v>34</v>
      </c>
      <c r="D202" s="36" t="s">
        <v>58</v>
      </c>
      <c r="E202" s="36" t="s">
        <v>41</v>
      </c>
      <c r="F202" s="37" t="s">
        <v>85</v>
      </c>
      <c r="G202" s="37" t="s">
        <v>87</v>
      </c>
      <c r="H202" s="37" t="s">
        <v>90</v>
      </c>
      <c r="I202" s="37" t="s">
        <v>778</v>
      </c>
      <c r="J202" s="37" t="s">
        <v>92</v>
      </c>
      <c r="K202" s="37" t="s">
        <v>95</v>
      </c>
      <c r="L202" s="37" t="s">
        <v>68</v>
      </c>
    </row>
    <row r="203" spans="2:12" ht="12.75">
      <c r="B203" s="78">
        <v>1</v>
      </c>
      <c r="C203" s="88" t="s">
        <v>64</v>
      </c>
      <c r="D203" s="78">
        <v>1976</v>
      </c>
      <c r="E203" s="78" t="s">
        <v>37</v>
      </c>
      <c r="F203" s="78">
        <v>54</v>
      </c>
      <c r="G203" s="78">
        <v>54</v>
      </c>
      <c r="H203" s="78">
        <v>54</v>
      </c>
      <c r="I203" s="78">
        <v>54</v>
      </c>
      <c r="J203" s="78"/>
      <c r="K203" s="78">
        <v>60</v>
      </c>
      <c r="L203" s="78">
        <f>F203+G203+H203+I203+J203+K203</f>
        <v>276</v>
      </c>
    </row>
    <row r="204" spans="2:12" ht="12.75">
      <c r="B204" s="78">
        <v>2</v>
      </c>
      <c r="C204" s="88" t="s">
        <v>65</v>
      </c>
      <c r="D204" s="78">
        <v>1981</v>
      </c>
      <c r="E204" s="78" t="s">
        <v>39</v>
      </c>
      <c r="F204" s="78">
        <v>60</v>
      </c>
      <c r="G204" s="78">
        <v>60</v>
      </c>
      <c r="H204" s="78">
        <v>60</v>
      </c>
      <c r="I204" s="78">
        <v>60</v>
      </c>
      <c r="J204" s="78"/>
      <c r="K204" s="78"/>
      <c r="L204" s="78">
        <f>F204+G204+H204+I204+J204+K204</f>
        <v>240</v>
      </c>
    </row>
    <row r="205" spans="3:12" s="2" customFormat="1" ht="15">
      <c r="C205" s="40"/>
      <c r="F205" s="40"/>
      <c r="G205" s="40"/>
      <c r="H205" s="40"/>
      <c r="I205" s="40"/>
      <c r="J205" s="40"/>
      <c r="K205" s="40"/>
      <c r="L205" s="40"/>
    </row>
    <row r="206" spans="2:12" s="2" customFormat="1" ht="18.75">
      <c r="B206" s="5"/>
      <c r="C206" s="49" t="s">
        <v>28</v>
      </c>
      <c r="D206" s="49" t="s">
        <v>83</v>
      </c>
      <c r="E206" s="49" t="s">
        <v>18</v>
      </c>
      <c r="G206" s="40"/>
      <c r="H206" s="40"/>
      <c r="I206" s="40"/>
      <c r="J206" s="40"/>
      <c r="K206" s="40"/>
      <c r="L206" s="40"/>
    </row>
    <row r="207" spans="2:12" s="38" customFormat="1" ht="60">
      <c r="B207" s="36" t="s">
        <v>67</v>
      </c>
      <c r="C207" s="36" t="s">
        <v>34</v>
      </c>
      <c r="D207" s="36" t="s">
        <v>58</v>
      </c>
      <c r="E207" s="36" t="s">
        <v>41</v>
      </c>
      <c r="F207" s="37" t="s">
        <v>85</v>
      </c>
      <c r="G207" s="37" t="s">
        <v>87</v>
      </c>
      <c r="H207" s="37" t="s">
        <v>90</v>
      </c>
      <c r="I207" s="37" t="s">
        <v>778</v>
      </c>
      <c r="J207" s="37" t="s">
        <v>92</v>
      </c>
      <c r="K207" s="37" t="s">
        <v>95</v>
      </c>
      <c r="L207" s="37" t="s">
        <v>68</v>
      </c>
    </row>
    <row r="208" spans="2:12" ht="12.75">
      <c r="B208" s="78">
        <v>1</v>
      </c>
      <c r="C208" s="88" t="s">
        <v>291</v>
      </c>
      <c r="D208" s="78">
        <v>1965</v>
      </c>
      <c r="E208" s="78" t="s">
        <v>37</v>
      </c>
      <c r="F208" s="78"/>
      <c r="G208" s="78">
        <v>60</v>
      </c>
      <c r="H208" s="78">
        <v>60</v>
      </c>
      <c r="I208" s="78"/>
      <c r="J208" s="78"/>
      <c r="K208" s="78"/>
      <c r="L208" s="78">
        <f>F208+G208+H208+I208+J208+K208</f>
        <v>120</v>
      </c>
    </row>
    <row r="209" spans="2:12" ht="12.75">
      <c r="B209" s="78">
        <v>2</v>
      </c>
      <c r="C209" s="88" t="s">
        <v>44</v>
      </c>
      <c r="D209" s="78">
        <v>1969</v>
      </c>
      <c r="E209" s="78" t="s">
        <v>0</v>
      </c>
      <c r="F209" s="78">
        <v>60</v>
      </c>
      <c r="G209" s="78">
        <v>54</v>
      </c>
      <c r="H209" s="78"/>
      <c r="I209" s="78"/>
      <c r="J209" s="78"/>
      <c r="K209" s="78"/>
      <c r="L209" s="78">
        <f>F209+G209+H209+I209+J209+K209</f>
        <v>114</v>
      </c>
    </row>
    <row r="210" spans="3:12" s="2" customFormat="1" ht="15">
      <c r="C210" s="40"/>
      <c r="F210" s="47"/>
      <c r="G210" s="47"/>
      <c r="H210" s="40"/>
      <c r="I210" s="40"/>
      <c r="J210" s="40"/>
      <c r="K210" s="40"/>
      <c r="L210" s="40"/>
    </row>
    <row r="211" spans="2:12" s="2" customFormat="1" ht="18.75">
      <c r="B211" s="5"/>
      <c r="C211" s="49" t="s">
        <v>29</v>
      </c>
      <c r="D211" s="49" t="s">
        <v>84</v>
      </c>
      <c r="E211" s="49" t="s">
        <v>22</v>
      </c>
      <c r="G211" s="40"/>
      <c r="H211" s="40"/>
      <c r="I211" s="40"/>
      <c r="J211" s="40"/>
      <c r="K211" s="40"/>
      <c r="L211" s="40"/>
    </row>
    <row r="212" spans="2:12" s="38" customFormat="1" ht="60">
      <c r="B212" s="36" t="s">
        <v>67</v>
      </c>
      <c r="C212" s="36" t="s">
        <v>34</v>
      </c>
      <c r="D212" s="36" t="s">
        <v>58</v>
      </c>
      <c r="E212" s="36" t="s">
        <v>41</v>
      </c>
      <c r="F212" s="37" t="s">
        <v>85</v>
      </c>
      <c r="G212" s="37" t="s">
        <v>87</v>
      </c>
      <c r="H212" s="37" t="s">
        <v>90</v>
      </c>
      <c r="I212" s="37" t="s">
        <v>778</v>
      </c>
      <c r="J212" s="37" t="s">
        <v>92</v>
      </c>
      <c r="K212" s="37" t="s">
        <v>95</v>
      </c>
      <c r="L212" s="37" t="s">
        <v>68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3:L480"/>
  <sheetViews>
    <sheetView zoomScale="75" zoomScaleNormal="75" zoomScalePageLayoutView="0" workbookViewId="0" topLeftCell="A1">
      <pane xSplit="3" topLeftCell="D1" activePane="topRight" state="frozen"/>
      <selection pane="topLeft" activeCell="A16" sqref="A16"/>
      <selection pane="topRight" activeCell="F475" sqref="F47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29.140625" style="0" customWidth="1"/>
    <col min="4" max="4" width="17.7109375" style="0" customWidth="1"/>
    <col min="5" max="5" width="44.421875" style="0" customWidth="1"/>
    <col min="6" max="6" width="18.421875" style="0" customWidth="1"/>
    <col min="7" max="7" width="19.28125" style="0" customWidth="1"/>
    <col min="8" max="8" width="18.7109375" style="0" customWidth="1"/>
    <col min="9" max="9" width="16.00390625" style="31" customWidth="1"/>
    <col min="10" max="10" width="15.57421875" style="0" customWidth="1"/>
    <col min="11" max="11" width="20.421875" style="0" customWidth="1"/>
    <col min="12" max="12" width="10.8515625" style="0" customWidth="1"/>
  </cols>
  <sheetData>
    <row r="3" spans="2:6" ht="30" customHeight="1">
      <c r="B3" s="274" t="s">
        <v>86</v>
      </c>
      <c r="C3" s="275"/>
      <c r="D3" s="275"/>
      <c r="E3" s="275"/>
      <c r="F3" s="275"/>
    </row>
    <row r="5" ht="20.25">
      <c r="B5" s="32"/>
    </row>
    <row r="6" spans="2:9" s="34" customFormat="1" ht="38.25" customHeight="1">
      <c r="B6" s="33"/>
      <c r="C6" s="48" t="s">
        <v>5</v>
      </c>
      <c r="D6" s="48" t="s">
        <v>23</v>
      </c>
      <c r="E6" s="48" t="s">
        <v>78</v>
      </c>
      <c r="I6" s="35"/>
    </row>
    <row r="7" spans="2:12" s="38" customFormat="1" ht="75">
      <c r="B7" s="36" t="s">
        <v>67</v>
      </c>
      <c r="C7" s="36" t="s">
        <v>34</v>
      </c>
      <c r="D7" s="36" t="s">
        <v>58</v>
      </c>
      <c r="E7" s="36" t="s">
        <v>41</v>
      </c>
      <c r="F7" s="37" t="s">
        <v>88</v>
      </c>
      <c r="G7" s="37" t="s">
        <v>89</v>
      </c>
      <c r="H7" s="37" t="s">
        <v>91</v>
      </c>
      <c r="I7" s="37" t="s">
        <v>93</v>
      </c>
      <c r="J7" s="37" t="s">
        <v>94</v>
      </c>
      <c r="K7" s="37" t="s">
        <v>96</v>
      </c>
      <c r="L7" s="37" t="s">
        <v>69</v>
      </c>
    </row>
    <row r="8" spans="2:12" ht="12.75">
      <c r="B8" s="78">
        <v>1</v>
      </c>
      <c r="C8" s="88" t="s">
        <v>124</v>
      </c>
      <c r="D8" s="78">
        <v>2010</v>
      </c>
      <c r="E8" s="78" t="s">
        <v>37</v>
      </c>
      <c r="F8" s="78">
        <v>54</v>
      </c>
      <c r="G8" s="78">
        <v>34</v>
      </c>
      <c r="H8" s="78"/>
      <c r="I8" s="78"/>
      <c r="J8" s="78">
        <v>60</v>
      </c>
      <c r="K8" s="78">
        <v>38</v>
      </c>
      <c r="L8" s="78">
        <f>F8+G8+H8+I8+J8+K8</f>
        <v>186</v>
      </c>
    </row>
    <row r="9" spans="2:12" ht="12.75">
      <c r="B9" s="78">
        <v>2</v>
      </c>
      <c r="C9" s="88" t="s">
        <v>61</v>
      </c>
      <c r="D9" s="78">
        <v>2009</v>
      </c>
      <c r="E9" s="78" t="s">
        <v>37</v>
      </c>
      <c r="F9" s="78">
        <v>60</v>
      </c>
      <c r="G9" s="78">
        <v>54</v>
      </c>
      <c r="H9" s="78"/>
      <c r="I9" s="78"/>
      <c r="J9" s="78">
        <v>30</v>
      </c>
      <c r="K9" s="78">
        <v>34</v>
      </c>
      <c r="L9" s="78">
        <f>F9+G9+H9+I9+J9+K9</f>
        <v>178</v>
      </c>
    </row>
    <row r="10" spans="2:12" ht="12.75">
      <c r="B10" s="78">
        <v>3</v>
      </c>
      <c r="C10" s="88" t="s">
        <v>62</v>
      </c>
      <c r="D10" s="78">
        <v>2010</v>
      </c>
      <c r="E10" s="78" t="s">
        <v>37</v>
      </c>
      <c r="F10" s="78">
        <v>40</v>
      </c>
      <c r="G10" s="78">
        <v>43</v>
      </c>
      <c r="H10" s="78"/>
      <c r="I10" s="78"/>
      <c r="J10" s="78">
        <v>48</v>
      </c>
      <c r="K10" s="78">
        <v>28</v>
      </c>
      <c r="L10" s="78">
        <f>F10+G10+H10+I10+J10+K10</f>
        <v>159</v>
      </c>
    </row>
    <row r="11" spans="2:12" ht="12.75">
      <c r="B11" s="78">
        <v>4</v>
      </c>
      <c r="C11" s="88" t="s">
        <v>49</v>
      </c>
      <c r="D11" s="78">
        <v>2009</v>
      </c>
      <c r="E11" s="78" t="s">
        <v>37</v>
      </c>
      <c r="F11" s="78">
        <v>43</v>
      </c>
      <c r="G11" s="78">
        <v>38</v>
      </c>
      <c r="H11" s="78"/>
      <c r="I11" s="78"/>
      <c r="J11" s="78">
        <v>38</v>
      </c>
      <c r="K11" s="78">
        <v>1</v>
      </c>
      <c r="L11" s="78">
        <f>F11+G11+H11+I11+J11+K11</f>
        <v>120</v>
      </c>
    </row>
    <row r="12" spans="2:12" ht="12.75">
      <c r="B12" s="78">
        <v>5</v>
      </c>
      <c r="C12" s="88" t="s">
        <v>250</v>
      </c>
      <c r="D12" s="78">
        <v>2009</v>
      </c>
      <c r="E12" s="78" t="s">
        <v>39</v>
      </c>
      <c r="F12" s="78"/>
      <c r="G12" s="78">
        <v>60</v>
      </c>
      <c r="H12" s="78"/>
      <c r="I12" s="78"/>
      <c r="J12" s="78"/>
      <c r="K12" s="78">
        <v>60</v>
      </c>
      <c r="L12" s="78">
        <f>F12+G12+H12+I12+J12+K12</f>
        <v>120</v>
      </c>
    </row>
    <row r="13" spans="2:12" ht="12.75">
      <c r="B13" s="78">
        <v>6</v>
      </c>
      <c r="C13" s="88" t="s">
        <v>253</v>
      </c>
      <c r="D13" s="78">
        <v>2009</v>
      </c>
      <c r="E13" s="78" t="s">
        <v>39</v>
      </c>
      <c r="F13" s="78">
        <v>48</v>
      </c>
      <c r="G13" s="78">
        <v>48</v>
      </c>
      <c r="H13" s="78"/>
      <c r="I13" s="78"/>
      <c r="J13" s="78"/>
      <c r="K13" s="78">
        <v>22</v>
      </c>
      <c r="L13" s="78">
        <f>F13+G13+H13+I13+J13+K13</f>
        <v>118</v>
      </c>
    </row>
    <row r="14" spans="2:12" ht="12.75">
      <c r="B14" s="78">
        <v>7</v>
      </c>
      <c r="C14" s="88" t="s">
        <v>594</v>
      </c>
      <c r="D14" s="78">
        <v>2009</v>
      </c>
      <c r="E14" s="78" t="s">
        <v>469</v>
      </c>
      <c r="F14" s="78"/>
      <c r="G14" s="78">
        <v>60</v>
      </c>
      <c r="H14" s="78"/>
      <c r="I14" s="78"/>
      <c r="J14" s="78"/>
      <c r="K14" s="78">
        <v>48</v>
      </c>
      <c r="L14" s="78">
        <f>F14+G14+H14+I14+J14+K14</f>
        <v>108</v>
      </c>
    </row>
    <row r="15" spans="2:12" ht="12.75">
      <c r="B15" s="78">
        <v>8</v>
      </c>
      <c r="C15" s="88" t="s">
        <v>1187</v>
      </c>
      <c r="D15" s="78">
        <v>2009</v>
      </c>
      <c r="E15" s="78" t="s">
        <v>968</v>
      </c>
      <c r="F15" s="78"/>
      <c r="G15" s="78"/>
      <c r="H15" s="78"/>
      <c r="I15" s="78"/>
      <c r="J15" s="78">
        <v>54</v>
      </c>
      <c r="K15" s="78">
        <v>43</v>
      </c>
      <c r="L15" s="78">
        <f>F15+G15+H15+I15+J15+K15</f>
        <v>97</v>
      </c>
    </row>
    <row r="16" spans="2:12" ht="12.75">
      <c r="B16" s="78">
        <v>9</v>
      </c>
      <c r="C16" s="88" t="s">
        <v>595</v>
      </c>
      <c r="D16" s="78">
        <v>2009</v>
      </c>
      <c r="E16" s="78" t="s">
        <v>461</v>
      </c>
      <c r="F16" s="78"/>
      <c r="G16" s="78">
        <v>54</v>
      </c>
      <c r="H16" s="78"/>
      <c r="I16" s="78"/>
      <c r="J16" s="78">
        <v>34</v>
      </c>
      <c r="K16" s="78"/>
      <c r="L16" s="78">
        <f>F16+G16+H16+I16+J16+K16</f>
        <v>88</v>
      </c>
    </row>
    <row r="17" spans="2:12" ht="12.75">
      <c r="B17" s="78">
        <v>10</v>
      </c>
      <c r="C17" s="88" t="s">
        <v>597</v>
      </c>
      <c r="D17" s="78">
        <v>2009</v>
      </c>
      <c r="E17" s="78" t="s">
        <v>461</v>
      </c>
      <c r="F17" s="78"/>
      <c r="G17" s="78">
        <v>48</v>
      </c>
      <c r="H17" s="78"/>
      <c r="I17" s="78"/>
      <c r="J17" s="78">
        <v>28</v>
      </c>
      <c r="K17" s="78"/>
      <c r="L17" s="78">
        <f>F17+G17+H17+I17+J17+K17</f>
        <v>76</v>
      </c>
    </row>
    <row r="18" spans="2:12" ht="12.75">
      <c r="B18" s="78">
        <v>11</v>
      </c>
      <c r="C18" s="88" t="s">
        <v>122</v>
      </c>
      <c r="D18" s="78">
        <v>2012</v>
      </c>
      <c r="E18" s="78" t="s">
        <v>37</v>
      </c>
      <c r="F18" s="78">
        <v>31</v>
      </c>
      <c r="G18" s="78">
        <v>40</v>
      </c>
      <c r="H18" s="78"/>
      <c r="I18" s="78"/>
      <c r="J18" s="78">
        <v>3</v>
      </c>
      <c r="K18" s="78">
        <v>1</v>
      </c>
      <c r="L18" s="78">
        <f>F18+G18+H18+I18+J18+K18</f>
        <v>75</v>
      </c>
    </row>
    <row r="19" spans="2:12" ht="12.75">
      <c r="B19" s="78">
        <v>12</v>
      </c>
      <c r="C19" s="88" t="s">
        <v>419</v>
      </c>
      <c r="D19" s="78">
        <v>2010</v>
      </c>
      <c r="E19" s="78" t="s">
        <v>39</v>
      </c>
      <c r="F19" s="78">
        <v>30</v>
      </c>
      <c r="G19" s="78">
        <v>38</v>
      </c>
      <c r="H19" s="78"/>
      <c r="I19" s="78"/>
      <c r="J19" s="78"/>
      <c r="K19" s="78">
        <v>5</v>
      </c>
      <c r="L19" s="78">
        <f>F19+G19+H19+I19+J19+K19</f>
        <v>73</v>
      </c>
    </row>
    <row r="20" spans="2:12" ht="12.75">
      <c r="B20" s="78">
        <v>13</v>
      </c>
      <c r="C20" s="88" t="s">
        <v>1145</v>
      </c>
      <c r="D20" s="78">
        <v>2009</v>
      </c>
      <c r="E20" s="78" t="s">
        <v>968</v>
      </c>
      <c r="F20" s="78"/>
      <c r="G20" s="78"/>
      <c r="H20" s="78"/>
      <c r="I20" s="78"/>
      <c r="J20" s="78">
        <v>36</v>
      </c>
      <c r="K20" s="78">
        <v>32</v>
      </c>
      <c r="L20" s="78">
        <f>F20+G20+H20+I20+J20+K20</f>
        <v>68</v>
      </c>
    </row>
    <row r="21" spans="2:12" ht="12.75">
      <c r="B21" s="78">
        <v>14</v>
      </c>
      <c r="C21" s="88" t="s">
        <v>425</v>
      </c>
      <c r="D21" s="78">
        <v>2009</v>
      </c>
      <c r="E21" s="78" t="s">
        <v>39</v>
      </c>
      <c r="F21" s="78">
        <v>22</v>
      </c>
      <c r="G21" s="78">
        <v>43</v>
      </c>
      <c r="H21" s="78"/>
      <c r="I21" s="78"/>
      <c r="J21" s="78"/>
      <c r="K21" s="78">
        <v>1</v>
      </c>
      <c r="L21" s="78">
        <f>F21+G21+H21+I21+J21+K21</f>
        <v>66</v>
      </c>
    </row>
    <row r="22" spans="2:12" ht="12.75">
      <c r="B22" s="78">
        <v>15</v>
      </c>
      <c r="C22" s="88" t="s">
        <v>416</v>
      </c>
      <c r="D22" s="78">
        <v>2012</v>
      </c>
      <c r="E22" s="78" t="s">
        <v>37</v>
      </c>
      <c r="F22" s="78">
        <v>36</v>
      </c>
      <c r="G22" s="78"/>
      <c r="H22" s="78"/>
      <c r="I22" s="78"/>
      <c r="J22" s="78">
        <v>14</v>
      </c>
      <c r="K22" s="78">
        <v>14</v>
      </c>
      <c r="L22" s="78">
        <f>F22+G22+H22+I22+J22+K22</f>
        <v>64</v>
      </c>
    </row>
    <row r="23" spans="2:12" ht="12.75">
      <c r="B23" s="78">
        <v>16</v>
      </c>
      <c r="C23" s="88" t="s">
        <v>131</v>
      </c>
      <c r="D23" s="78">
        <v>2010</v>
      </c>
      <c r="E23" s="78" t="s">
        <v>37</v>
      </c>
      <c r="F23" s="78">
        <v>26</v>
      </c>
      <c r="G23" s="78">
        <v>28</v>
      </c>
      <c r="H23" s="78"/>
      <c r="I23" s="78"/>
      <c r="J23" s="78"/>
      <c r="K23" s="78">
        <v>1</v>
      </c>
      <c r="L23" s="78">
        <f>F23+G23+H23+I23+J23+K23</f>
        <v>55</v>
      </c>
    </row>
    <row r="24" spans="2:12" ht="12.75">
      <c r="B24" s="78">
        <v>17</v>
      </c>
      <c r="C24" s="88" t="s">
        <v>1291</v>
      </c>
      <c r="D24" s="78">
        <v>2009</v>
      </c>
      <c r="E24" s="221" t="s">
        <v>0</v>
      </c>
      <c r="F24" s="78"/>
      <c r="G24" s="78"/>
      <c r="H24" s="78"/>
      <c r="I24" s="78"/>
      <c r="J24" s="78"/>
      <c r="K24" s="78">
        <v>54</v>
      </c>
      <c r="L24" s="78">
        <f>F24+G24+H24+I24+J24+K24</f>
        <v>54</v>
      </c>
    </row>
    <row r="25" spans="2:12" ht="12.75">
      <c r="B25" s="78">
        <v>18</v>
      </c>
      <c r="C25" s="88" t="s">
        <v>427</v>
      </c>
      <c r="D25" s="78">
        <v>2009</v>
      </c>
      <c r="E25" s="78" t="s">
        <v>39</v>
      </c>
      <c r="F25" s="78">
        <v>16</v>
      </c>
      <c r="G25" s="78">
        <v>34</v>
      </c>
      <c r="H25" s="78"/>
      <c r="I25" s="78"/>
      <c r="J25" s="78"/>
      <c r="K25" s="78">
        <v>1</v>
      </c>
      <c r="L25" s="78">
        <f>F25+G25+H25+I25+J25+K25</f>
        <v>51</v>
      </c>
    </row>
    <row r="26" spans="2:12" ht="12.75">
      <c r="B26" s="78">
        <v>19</v>
      </c>
      <c r="C26" s="88" t="s">
        <v>464</v>
      </c>
      <c r="D26" s="78">
        <v>2009</v>
      </c>
      <c r="E26" s="78" t="s">
        <v>39</v>
      </c>
      <c r="F26" s="78"/>
      <c r="G26" s="78">
        <v>32</v>
      </c>
      <c r="H26" s="78"/>
      <c r="I26" s="78"/>
      <c r="J26" s="78"/>
      <c r="K26" s="78">
        <v>18</v>
      </c>
      <c r="L26" s="78">
        <f>F26+G26+H26+I26+J26+K26</f>
        <v>50</v>
      </c>
    </row>
    <row r="27" spans="2:12" ht="12.75">
      <c r="B27" s="78">
        <v>20</v>
      </c>
      <c r="C27" s="88" t="s">
        <v>1140</v>
      </c>
      <c r="D27" s="78">
        <v>2009</v>
      </c>
      <c r="E27" s="78" t="s">
        <v>968</v>
      </c>
      <c r="F27" s="78"/>
      <c r="G27" s="78"/>
      <c r="H27" s="78"/>
      <c r="I27" s="78"/>
      <c r="J27" s="78">
        <v>43</v>
      </c>
      <c r="K27" s="78">
        <v>7</v>
      </c>
      <c r="L27" s="78">
        <f>F27+G27+H27+I27+J27+K27</f>
        <v>50</v>
      </c>
    </row>
    <row r="28" spans="2:12" ht="12.75">
      <c r="B28" s="78">
        <v>21</v>
      </c>
      <c r="C28" s="88" t="s">
        <v>1216</v>
      </c>
      <c r="D28" s="78">
        <v>2009</v>
      </c>
      <c r="E28" s="78" t="s">
        <v>1087</v>
      </c>
      <c r="F28" s="78"/>
      <c r="G28" s="78"/>
      <c r="H28" s="78"/>
      <c r="I28" s="78"/>
      <c r="J28" s="78">
        <v>32</v>
      </c>
      <c r="K28" s="78">
        <v>10</v>
      </c>
      <c r="L28" s="78">
        <f>F28+G28+H28+I28+J28+K28</f>
        <v>42</v>
      </c>
    </row>
    <row r="29" spans="2:12" ht="12.75">
      <c r="B29" s="78">
        <v>22</v>
      </c>
      <c r="C29" s="88" t="s">
        <v>456</v>
      </c>
      <c r="D29" s="78">
        <v>2010</v>
      </c>
      <c r="E29" s="19" t="s">
        <v>457</v>
      </c>
      <c r="F29" s="78"/>
      <c r="G29" s="78">
        <v>40</v>
      </c>
      <c r="H29" s="78"/>
      <c r="I29" s="78"/>
      <c r="J29" s="78"/>
      <c r="K29" s="78"/>
      <c r="L29" s="78">
        <f>F29+G29+H29+I29+J29+K29</f>
        <v>40</v>
      </c>
    </row>
    <row r="30" spans="2:12" ht="12.75">
      <c r="B30" s="78">
        <v>23</v>
      </c>
      <c r="C30" s="88" t="s">
        <v>417</v>
      </c>
      <c r="D30" s="78">
        <v>2011</v>
      </c>
      <c r="E30" s="78" t="s">
        <v>37</v>
      </c>
      <c r="F30" s="78">
        <v>32</v>
      </c>
      <c r="G30" s="78"/>
      <c r="H30" s="78"/>
      <c r="I30" s="78"/>
      <c r="J30" s="78">
        <v>7</v>
      </c>
      <c r="K30" s="78">
        <v>1</v>
      </c>
      <c r="L30" s="78">
        <f>F30+G30+H30+I30+J30+K30</f>
        <v>40</v>
      </c>
    </row>
    <row r="31" spans="2:12" ht="12.75">
      <c r="B31" s="78">
        <v>24</v>
      </c>
      <c r="C31" s="88" t="s">
        <v>1293</v>
      </c>
      <c r="D31" s="78">
        <v>2009</v>
      </c>
      <c r="E31" s="221" t="s">
        <v>1415</v>
      </c>
      <c r="F31" s="78"/>
      <c r="G31" s="78"/>
      <c r="H31" s="78"/>
      <c r="I31" s="78"/>
      <c r="J31" s="78"/>
      <c r="K31" s="78">
        <v>40</v>
      </c>
      <c r="L31" s="78">
        <f>F31+G31+H31+I31+J31+K31</f>
        <v>40</v>
      </c>
    </row>
    <row r="32" spans="2:12" ht="12.75">
      <c r="B32" s="78">
        <v>25</v>
      </c>
      <c r="C32" s="88" t="s">
        <v>1142</v>
      </c>
      <c r="D32" s="78">
        <v>2009</v>
      </c>
      <c r="E32" s="78" t="s">
        <v>1143</v>
      </c>
      <c r="F32" s="78"/>
      <c r="G32" s="78"/>
      <c r="H32" s="78"/>
      <c r="I32" s="78"/>
      <c r="J32" s="78">
        <v>40</v>
      </c>
      <c r="K32" s="78"/>
      <c r="L32" s="78">
        <f>F32+G32+H32+I32+J32+K32</f>
        <v>40</v>
      </c>
    </row>
    <row r="33" spans="2:12" ht="12.75">
      <c r="B33" s="78">
        <v>26</v>
      </c>
      <c r="C33" s="88" t="s">
        <v>478</v>
      </c>
      <c r="D33" s="78">
        <v>2010</v>
      </c>
      <c r="E33" s="19" t="s">
        <v>461</v>
      </c>
      <c r="F33" s="78"/>
      <c r="G33" s="78">
        <v>20</v>
      </c>
      <c r="H33" s="78"/>
      <c r="I33" s="78"/>
      <c r="J33" s="78">
        <v>18</v>
      </c>
      <c r="K33" s="78"/>
      <c r="L33" s="78">
        <f>F33+G33+H33+I33+J33+K33</f>
        <v>38</v>
      </c>
    </row>
    <row r="34" spans="2:12" ht="12.75">
      <c r="B34" s="78">
        <v>27</v>
      </c>
      <c r="C34" s="88" t="s">
        <v>446</v>
      </c>
      <c r="D34" s="78">
        <v>2009</v>
      </c>
      <c r="E34" s="78" t="s">
        <v>0</v>
      </c>
      <c r="F34" s="78">
        <v>38</v>
      </c>
      <c r="G34" s="78"/>
      <c r="H34" s="78"/>
      <c r="I34" s="78"/>
      <c r="J34" s="78"/>
      <c r="K34" s="78"/>
      <c r="L34" s="78">
        <f>F34+G34+H34+I34+J34+K34</f>
        <v>38</v>
      </c>
    </row>
    <row r="35" spans="2:12" ht="12.75">
      <c r="B35" s="78">
        <v>28</v>
      </c>
      <c r="C35" s="88" t="s">
        <v>460</v>
      </c>
      <c r="D35" s="78">
        <v>2009</v>
      </c>
      <c r="E35" s="19" t="s">
        <v>461</v>
      </c>
      <c r="F35" s="78"/>
      <c r="G35" s="78">
        <v>36</v>
      </c>
      <c r="H35" s="78"/>
      <c r="I35" s="78"/>
      <c r="J35" s="78"/>
      <c r="K35" s="78">
        <v>1</v>
      </c>
      <c r="L35" s="78">
        <f>F35+G35+H35+I35+J35+K35</f>
        <v>37</v>
      </c>
    </row>
    <row r="36" spans="2:12" ht="12.75">
      <c r="B36" s="78">
        <v>29</v>
      </c>
      <c r="C36" s="88" t="s">
        <v>602</v>
      </c>
      <c r="D36" s="78">
        <v>2012</v>
      </c>
      <c r="E36" s="78" t="s">
        <v>461</v>
      </c>
      <c r="F36" s="78"/>
      <c r="G36" s="78">
        <v>36</v>
      </c>
      <c r="H36" s="78"/>
      <c r="I36" s="78"/>
      <c r="J36" s="78"/>
      <c r="K36" s="78"/>
      <c r="L36" s="78">
        <f>F36+G36+H36+I36+J36+K36</f>
        <v>36</v>
      </c>
    </row>
    <row r="37" spans="2:12" ht="12.75">
      <c r="B37" s="78">
        <v>30</v>
      </c>
      <c r="C37" s="88" t="s">
        <v>1294</v>
      </c>
      <c r="D37" s="78">
        <v>2009</v>
      </c>
      <c r="E37" s="221" t="s">
        <v>0</v>
      </c>
      <c r="F37" s="78"/>
      <c r="G37" s="78"/>
      <c r="H37" s="78"/>
      <c r="I37" s="78"/>
      <c r="J37" s="78"/>
      <c r="K37" s="78">
        <v>36</v>
      </c>
      <c r="L37" s="78">
        <f>F37+G37+H37+I37+J37+K37</f>
        <v>36</v>
      </c>
    </row>
    <row r="38" spans="2:12" ht="12.75">
      <c r="B38" s="78">
        <v>31</v>
      </c>
      <c r="C38" s="88" t="s">
        <v>63</v>
      </c>
      <c r="D38" s="78">
        <v>2009</v>
      </c>
      <c r="E38" s="78" t="s">
        <v>37</v>
      </c>
      <c r="F38" s="78">
        <v>34</v>
      </c>
      <c r="G38" s="78"/>
      <c r="H38" s="78"/>
      <c r="I38" s="78"/>
      <c r="J38" s="78"/>
      <c r="K38" s="78">
        <v>1</v>
      </c>
      <c r="L38" s="78">
        <f>F38+G38+H38+I38+J38+K38</f>
        <v>35</v>
      </c>
    </row>
    <row r="39" spans="2:12" ht="12.75">
      <c r="B39" s="78">
        <v>32</v>
      </c>
      <c r="C39" s="88" t="s">
        <v>1149</v>
      </c>
      <c r="D39" s="78">
        <v>2009</v>
      </c>
      <c r="E39" s="78" t="s">
        <v>1150</v>
      </c>
      <c r="F39" s="78"/>
      <c r="G39" s="78"/>
      <c r="H39" s="78"/>
      <c r="I39" s="78"/>
      <c r="J39" s="78">
        <v>31</v>
      </c>
      <c r="K39" s="78">
        <v>4</v>
      </c>
      <c r="L39" s="78">
        <f>F39+G39+H39+I39+J39+K39</f>
        <v>35</v>
      </c>
    </row>
    <row r="40" spans="2:12" ht="12.75">
      <c r="B40" s="78">
        <v>33</v>
      </c>
      <c r="C40" s="88" t="s">
        <v>605</v>
      </c>
      <c r="D40" s="78">
        <v>2014</v>
      </c>
      <c r="E40" s="78" t="s">
        <v>461</v>
      </c>
      <c r="F40" s="78"/>
      <c r="G40" s="78">
        <v>32</v>
      </c>
      <c r="H40" s="78"/>
      <c r="I40" s="78"/>
      <c r="J40" s="78"/>
      <c r="K40" s="78"/>
      <c r="L40" s="78">
        <f>F40+G40+H40+I40+J40+K40</f>
        <v>32</v>
      </c>
    </row>
    <row r="41" spans="2:12" ht="12.75">
      <c r="B41" s="78">
        <v>34</v>
      </c>
      <c r="C41" s="88" t="s">
        <v>466</v>
      </c>
      <c r="D41" s="78">
        <v>2009</v>
      </c>
      <c r="E41" s="19" t="s">
        <v>457</v>
      </c>
      <c r="F41" s="78"/>
      <c r="G41" s="78">
        <v>31</v>
      </c>
      <c r="H41" s="78"/>
      <c r="I41" s="78"/>
      <c r="J41" s="78"/>
      <c r="K41" s="78"/>
      <c r="L41" s="78">
        <f>F41+G41+H41+I41+J41+K41</f>
        <v>31</v>
      </c>
    </row>
    <row r="42" spans="2:12" ht="12.75">
      <c r="B42" s="78">
        <v>35</v>
      </c>
      <c r="C42" s="88" t="s">
        <v>607</v>
      </c>
      <c r="D42" s="78">
        <v>2010</v>
      </c>
      <c r="E42" s="78" t="s">
        <v>469</v>
      </c>
      <c r="F42" s="78"/>
      <c r="G42" s="78">
        <v>31</v>
      </c>
      <c r="H42" s="78"/>
      <c r="I42" s="78"/>
      <c r="J42" s="78"/>
      <c r="K42" s="78"/>
      <c r="L42" s="78">
        <f>F42+G42+H42+I42+J42+K42</f>
        <v>31</v>
      </c>
    </row>
    <row r="43" spans="2:12" ht="12.75">
      <c r="B43" s="78">
        <v>36</v>
      </c>
      <c r="C43" s="88" t="s">
        <v>1295</v>
      </c>
      <c r="D43" s="78">
        <v>2009</v>
      </c>
      <c r="E43" s="221" t="s">
        <v>1415</v>
      </c>
      <c r="F43" s="78"/>
      <c r="G43" s="78"/>
      <c r="H43" s="78"/>
      <c r="I43" s="78"/>
      <c r="J43" s="78"/>
      <c r="K43" s="78">
        <v>31</v>
      </c>
      <c r="L43" s="78">
        <f>F43+G43+H43+I43+J43+K43</f>
        <v>31</v>
      </c>
    </row>
    <row r="44" spans="2:12" ht="12.75">
      <c r="B44" s="78">
        <v>37</v>
      </c>
      <c r="C44" s="88" t="s">
        <v>468</v>
      </c>
      <c r="D44" s="78">
        <v>2010</v>
      </c>
      <c r="E44" s="19" t="s">
        <v>469</v>
      </c>
      <c r="F44" s="78"/>
      <c r="G44" s="78">
        <v>30</v>
      </c>
      <c r="H44" s="78"/>
      <c r="I44" s="78"/>
      <c r="J44" s="78"/>
      <c r="K44" s="78"/>
      <c r="L44" s="78">
        <f>F44+G44+H44+I44+J44+K44</f>
        <v>30</v>
      </c>
    </row>
    <row r="45" spans="2:12" ht="12.75">
      <c r="B45" s="78">
        <v>38</v>
      </c>
      <c r="C45" s="88" t="s">
        <v>1296</v>
      </c>
      <c r="D45" s="78">
        <v>2010</v>
      </c>
      <c r="E45" s="221" t="s">
        <v>0</v>
      </c>
      <c r="F45" s="78"/>
      <c r="G45" s="78"/>
      <c r="H45" s="78"/>
      <c r="I45" s="78"/>
      <c r="J45" s="78"/>
      <c r="K45" s="78">
        <v>30</v>
      </c>
      <c r="L45" s="78">
        <f>F45+G45+H45+I45+J45+K45</f>
        <v>30</v>
      </c>
    </row>
    <row r="46" spans="2:12" ht="12.75">
      <c r="B46" s="78">
        <v>39</v>
      </c>
      <c r="C46" s="88" t="s">
        <v>609</v>
      </c>
      <c r="D46" s="78">
        <v>2009</v>
      </c>
      <c r="E46" s="78" t="s">
        <v>481</v>
      </c>
      <c r="F46" s="78"/>
      <c r="G46" s="78">
        <v>30</v>
      </c>
      <c r="H46" s="78"/>
      <c r="I46" s="78"/>
      <c r="J46" s="78"/>
      <c r="K46" s="78"/>
      <c r="L46" s="78">
        <f>F46+G46+H46+I46+J46+K46</f>
        <v>30</v>
      </c>
    </row>
    <row r="47" spans="2:12" ht="12.75">
      <c r="B47" s="78">
        <v>40</v>
      </c>
      <c r="C47" s="88" t="s">
        <v>421</v>
      </c>
      <c r="D47" s="78">
        <v>2010</v>
      </c>
      <c r="E47" s="78" t="s">
        <v>39</v>
      </c>
      <c r="F47" s="78">
        <v>28</v>
      </c>
      <c r="G47" s="78"/>
      <c r="H47" s="78"/>
      <c r="I47" s="78"/>
      <c r="J47" s="78"/>
      <c r="K47" s="78">
        <v>1</v>
      </c>
      <c r="L47" s="78">
        <f>F47+G47+H47+I47+J47+K47</f>
        <v>29</v>
      </c>
    </row>
    <row r="48" spans="2:12" ht="12.75">
      <c r="B48" s="78">
        <v>41</v>
      </c>
      <c r="C48" s="88" t="s">
        <v>611</v>
      </c>
      <c r="D48" s="78">
        <v>2009</v>
      </c>
      <c r="E48" s="78" t="s">
        <v>481</v>
      </c>
      <c r="F48" s="78"/>
      <c r="G48" s="78">
        <v>28</v>
      </c>
      <c r="H48" s="78"/>
      <c r="I48" s="78"/>
      <c r="J48" s="78"/>
      <c r="K48" s="78"/>
      <c r="L48" s="78">
        <f>F48+G48+H48+I48+J48+K48</f>
        <v>28</v>
      </c>
    </row>
    <row r="49" spans="2:12" ht="12.75">
      <c r="B49" s="78">
        <v>42</v>
      </c>
      <c r="C49" s="88" t="s">
        <v>1155</v>
      </c>
      <c r="D49" s="78">
        <v>2010</v>
      </c>
      <c r="E49" s="78" t="s">
        <v>968</v>
      </c>
      <c r="F49" s="78"/>
      <c r="G49" s="78"/>
      <c r="H49" s="78"/>
      <c r="I49" s="78"/>
      <c r="J49" s="78">
        <v>26</v>
      </c>
      <c r="K49" s="78">
        <v>1</v>
      </c>
      <c r="L49" s="78">
        <f>F49+G49+H49+I49+J49+K49</f>
        <v>27</v>
      </c>
    </row>
    <row r="50" spans="2:12" ht="12.75">
      <c r="B50" s="78">
        <v>43</v>
      </c>
      <c r="C50" s="88" t="s">
        <v>472</v>
      </c>
      <c r="D50" s="78">
        <v>2010</v>
      </c>
      <c r="E50" s="19" t="s">
        <v>469</v>
      </c>
      <c r="F50" s="78"/>
      <c r="G50" s="78">
        <v>26</v>
      </c>
      <c r="H50" s="78"/>
      <c r="I50" s="78"/>
      <c r="J50" s="78"/>
      <c r="K50" s="78"/>
      <c r="L50" s="78">
        <f>F50+G50+H50+I50+J50+K50</f>
        <v>26</v>
      </c>
    </row>
    <row r="51" spans="2:12" ht="12.75">
      <c r="B51" s="78">
        <v>44</v>
      </c>
      <c r="C51" s="88" t="s">
        <v>1297</v>
      </c>
      <c r="D51" s="78">
        <v>2009</v>
      </c>
      <c r="E51" s="221" t="s">
        <v>0</v>
      </c>
      <c r="F51" s="78"/>
      <c r="G51" s="78"/>
      <c r="H51" s="78"/>
      <c r="I51" s="78"/>
      <c r="J51" s="78"/>
      <c r="K51" s="78">
        <v>26</v>
      </c>
      <c r="L51" s="78">
        <f>F51+G51+H51+I51+J51+K51</f>
        <v>26</v>
      </c>
    </row>
    <row r="52" spans="2:12" ht="12.75">
      <c r="B52" s="78">
        <v>45</v>
      </c>
      <c r="C52" s="88" t="s">
        <v>613</v>
      </c>
      <c r="D52" s="78">
        <v>2009</v>
      </c>
      <c r="E52" s="78" t="s">
        <v>481</v>
      </c>
      <c r="F52" s="78"/>
      <c r="G52" s="78">
        <v>26</v>
      </c>
      <c r="H52" s="78"/>
      <c r="I52" s="78"/>
      <c r="J52" s="78"/>
      <c r="K52" s="78"/>
      <c r="L52" s="78">
        <f>F52+G52+H52+I52+J52+K52</f>
        <v>26</v>
      </c>
    </row>
    <row r="53" spans="2:12" ht="12.75">
      <c r="B53" s="78">
        <v>46</v>
      </c>
      <c r="C53" s="88" t="s">
        <v>1159</v>
      </c>
      <c r="D53" s="78">
        <v>2011</v>
      </c>
      <c r="E53" s="78" t="s">
        <v>968</v>
      </c>
      <c r="F53" s="78"/>
      <c r="G53" s="78"/>
      <c r="H53" s="78"/>
      <c r="I53" s="78"/>
      <c r="J53" s="78">
        <v>22</v>
      </c>
      <c r="K53" s="78">
        <v>3</v>
      </c>
      <c r="L53" s="78">
        <f>F53+G53+H53+I53+J53+K53</f>
        <v>25</v>
      </c>
    </row>
    <row r="54" spans="2:12" ht="12.75">
      <c r="B54" s="78">
        <v>47</v>
      </c>
      <c r="C54" s="88" t="s">
        <v>1157</v>
      </c>
      <c r="D54" s="78">
        <v>2010</v>
      </c>
      <c r="E54" s="78" t="s">
        <v>968</v>
      </c>
      <c r="F54" s="78"/>
      <c r="G54" s="78"/>
      <c r="H54" s="78"/>
      <c r="I54" s="78"/>
      <c r="J54" s="78">
        <v>24</v>
      </c>
      <c r="K54" s="78">
        <v>1</v>
      </c>
      <c r="L54" s="78">
        <f>F54+G54+H54+I54+J54+K54</f>
        <v>25</v>
      </c>
    </row>
    <row r="55" spans="2:12" ht="12.75">
      <c r="B55" s="78">
        <v>48</v>
      </c>
      <c r="C55" s="88" t="s">
        <v>48</v>
      </c>
      <c r="D55" s="78">
        <v>2009</v>
      </c>
      <c r="E55" s="78" t="s">
        <v>37</v>
      </c>
      <c r="F55" s="78">
        <v>18</v>
      </c>
      <c r="G55" s="78"/>
      <c r="H55" s="78"/>
      <c r="I55" s="78"/>
      <c r="J55" s="78">
        <v>5</v>
      </c>
      <c r="K55" s="78">
        <v>1</v>
      </c>
      <c r="L55" s="78">
        <f>F55+G55+H55+I55+J55+K55</f>
        <v>24</v>
      </c>
    </row>
    <row r="56" spans="2:12" ht="12.75">
      <c r="B56" s="78">
        <v>49</v>
      </c>
      <c r="C56" s="88" t="s">
        <v>474</v>
      </c>
      <c r="D56" s="78">
        <v>2010</v>
      </c>
      <c r="E56" s="19" t="s">
        <v>39</v>
      </c>
      <c r="F56" s="78"/>
      <c r="G56" s="78">
        <v>24</v>
      </c>
      <c r="H56" s="78"/>
      <c r="I56" s="78"/>
      <c r="J56" s="78"/>
      <c r="K56" s="78"/>
      <c r="L56" s="78">
        <f>F56+G56+H56+I56+J56+K56</f>
        <v>24</v>
      </c>
    </row>
    <row r="57" spans="2:12" ht="12.75">
      <c r="B57" s="78">
        <v>50</v>
      </c>
      <c r="C57" s="88" t="s">
        <v>1298</v>
      </c>
      <c r="D57" s="78">
        <v>2009</v>
      </c>
      <c r="E57" s="78" t="s">
        <v>37</v>
      </c>
      <c r="F57" s="78"/>
      <c r="G57" s="78"/>
      <c r="H57" s="78"/>
      <c r="I57" s="78"/>
      <c r="J57" s="78"/>
      <c r="K57" s="78">
        <v>24</v>
      </c>
      <c r="L57" s="78">
        <f>F57+G57+H57+I57+J57+K57</f>
        <v>24</v>
      </c>
    </row>
    <row r="58" spans="2:12" ht="12.75">
      <c r="B58" s="78">
        <v>51</v>
      </c>
      <c r="C58" s="88" t="s">
        <v>615</v>
      </c>
      <c r="D58" s="78">
        <v>2009</v>
      </c>
      <c r="E58" s="78" t="s">
        <v>481</v>
      </c>
      <c r="F58" s="78"/>
      <c r="G58" s="78">
        <v>24</v>
      </c>
      <c r="H58" s="78"/>
      <c r="I58" s="78"/>
      <c r="J58" s="78"/>
      <c r="K58" s="78"/>
      <c r="L58" s="78">
        <f>F58+G58+H58+I58+J58+K58</f>
        <v>24</v>
      </c>
    </row>
    <row r="59" spans="2:12" ht="12.75">
      <c r="B59" s="78">
        <v>52</v>
      </c>
      <c r="C59" s="88" t="s">
        <v>424</v>
      </c>
      <c r="D59" s="78">
        <v>2014</v>
      </c>
      <c r="E59" s="78" t="s">
        <v>37</v>
      </c>
      <c r="F59" s="78">
        <v>24</v>
      </c>
      <c r="G59" s="78"/>
      <c r="H59" s="78"/>
      <c r="I59" s="78"/>
      <c r="J59" s="78"/>
      <c r="K59" s="78"/>
      <c r="L59" s="78">
        <f>F59+G59+H59+I59+J59+K59</f>
        <v>24</v>
      </c>
    </row>
    <row r="60" spans="2:12" ht="12.75">
      <c r="B60" s="78">
        <v>53</v>
      </c>
      <c r="C60" s="88" t="s">
        <v>476</v>
      </c>
      <c r="D60" s="78">
        <v>2009</v>
      </c>
      <c r="E60" s="78" t="s">
        <v>1324</v>
      </c>
      <c r="F60" s="78"/>
      <c r="G60" s="78">
        <v>22</v>
      </c>
      <c r="H60" s="78"/>
      <c r="I60" s="78"/>
      <c r="J60" s="78"/>
      <c r="K60" s="78">
        <v>1</v>
      </c>
      <c r="L60" s="78">
        <f>F60+G60+H60+I60+J60+K60</f>
        <v>23</v>
      </c>
    </row>
    <row r="61" spans="2:12" ht="12.75">
      <c r="B61" s="78">
        <v>54</v>
      </c>
      <c r="C61" s="88" t="s">
        <v>617</v>
      </c>
      <c r="D61" s="78">
        <v>2014</v>
      </c>
      <c r="E61" s="78" t="s">
        <v>461</v>
      </c>
      <c r="F61" s="78"/>
      <c r="G61" s="78">
        <v>22</v>
      </c>
      <c r="H61" s="78"/>
      <c r="I61" s="78"/>
      <c r="J61" s="78"/>
      <c r="K61" s="78"/>
      <c r="L61" s="78">
        <f>F61+G61+H61+I61+J61+K61</f>
        <v>22</v>
      </c>
    </row>
    <row r="62" spans="2:12" ht="12.75">
      <c r="B62" s="78">
        <v>55</v>
      </c>
      <c r="C62" s="88" t="s">
        <v>1161</v>
      </c>
      <c r="D62" s="78">
        <v>2011</v>
      </c>
      <c r="E62" s="78" t="s">
        <v>968</v>
      </c>
      <c r="F62" s="78"/>
      <c r="G62" s="78"/>
      <c r="H62" s="78"/>
      <c r="I62" s="78"/>
      <c r="J62" s="78">
        <v>20</v>
      </c>
      <c r="K62" s="78">
        <v>1</v>
      </c>
      <c r="L62" s="78">
        <f>F62+G62+H62+I62+J62+K62</f>
        <v>21</v>
      </c>
    </row>
    <row r="63" spans="2:12" ht="12.75">
      <c r="B63" s="78">
        <v>56</v>
      </c>
      <c r="C63" s="88" t="s">
        <v>256</v>
      </c>
      <c r="D63" s="78">
        <v>2011</v>
      </c>
      <c r="E63" s="78" t="s">
        <v>37</v>
      </c>
      <c r="F63" s="78">
        <v>20</v>
      </c>
      <c r="G63" s="78"/>
      <c r="H63" s="78"/>
      <c r="I63" s="78"/>
      <c r="J63" s="78"/>
      <c r="K63" s="78"/>
      <c r="L63" s="78">
        <f>F63+G63+H63+I63+J63+K63</f>
        <v>20</v>
      </c>
    </row>
    <row r="64" spans="2:12" ht="12.75">
      <c r="B64" s="78">
        <v>57</v>
      </c>
      <c r="C64" s="88" t="s">
        <v>1299</v>
      </c>
      <c r="D64" s="78">
        <v>2010</v>
      </c>
      <c r="E64" s="221" t="s">
        <v>0</v>
      </c>
      <c r="F64" s="78"/>
      <c r="G64" s="78"/>
      <c r="H64" s="78"/>
      <c r="I64" s="78"/>
      <c r="J64" s="78"/>
      <c r="K64" s="78">
        <v>20</v>
      </c>
      <c r="L64" s="78">
        <f>F64+G64+H64+I64+J64+K64</f>
        <v>20</v>
      </c>
    </row>
    <row r="65" spans="2:12" ht="12.75">
      <c r="B65" s="78">
        <v>58</v>
      </c>
      <c r="C65" s="88" t="s">
        <v>619</v>
      </c>
      <c r="D65" s="78">
        <v>2013</v>
      </c>
      <c r="E65" s="78" t="s">
        <v>461</v>
      </c>
      <c r="F65" s="78"/>
      <c r="G65" s="78">
        <v>20</v>
      </c>
      <c r="H65" s="78"/>
      <c r="I65" s="78"/>
      <c r="J65" s="78"/>
      <c r="K65" s="78"/>
      <c r="L65" s="78">
        <f>F65+G65+H65+I65+J65+K65</f>
        <v>20</v>
      </c>
    </row>
    <row r="66" spans="2:12" ht="12.75">
      <c r="B66" s="78">
        <v>59</v>
      </c>
      <c r="C66" s="88" t="s">
        <v>480</v>
      </c>
      <c r="D66" s="78">
        <v>2009</v>
      </c>
      <c r="E66" s="19" t="s">
        <v>481</v>
      </c>
      <c r="F66" s="78"/>
      <c r="G66" s="78">
        <v>18</v>
      </c>
      <c r="H66" s="78"/>
      <c r="I66" s="78"/>
      <c r="J66" s="78"/>
      <c r="K66" s="78">
        <v>1</v>
      </c>
      <c r="L66" s="78">
        <f>F66+G66+H66+I66+J66+K66</f>
        <v>19</v>
      </c>
    </row>
    <row r="67" spans="2:12" ht="12.75">
      <c r="B67" s="78">
        <v>60</v>
      </c>
      <c r="C67" s="88" t="s">
        <v>483</v>
      </c>
      <c r="D67" s="78">
        <v>2010</v>
      </c>
      <c r="E67" s="19" t="s">
        <v>457</v>
      </c>
      <c r="F67" s="78"/>
      <c r="G67" s="78">
        <v>16</v>
      </c>
      <c r="H67" s="78"/>
      <c r="I67" s="78"/>
      <c r="J67" s="78"/>
      <c r="K67" s="78"/>
      <c r="L67" s="78">
        <f>F67+G67+H67+I67+J67+K67</f>
        <v>16</v>
      </c>
    </row>
    <row r="68" spans="2:12" ht="12.75">
      <c r="B68" s="78">
        <v>61</v>
      </c>
      <c r="C68" s="88" t="s">
        <v>1220</v>
      </c>
      <c r="D68" s="78">
        <v>2010</v>
      </c>
      <c r="E68" s="78" t="s">
        <v>1143</v>
      </c>
      <c r="F68" s="78"/>
      <c r="G68" s="78"/>
      <c r="H68" s="78"/>
      <c r="I68" s="78"/>
      <c r="J68" s="78">
        <v>16</v>
      </c>
      <c r="K68" s="78"/>
      <c r="L68" s="78">
        <f>F68+G68+H68+I68+J68+K68</f>
        <v>16</v>
      </c>
    </row>
    <row r="69" spans="2:12" ht="12.75">
      <c r="B69" s="78">
        <v>62</v>
      </c>
      <c r="C69" s="88" t="s">
        <v>1300</v>
      </c>
      <c r="D69" s="78">
        <v>2009</v>
      </c>
      <c r="E69" s="221" t="s">
        <v>0</v>
      </c>
      <c r="F69" s="78"/>
      <c r="G69" s="78"/>
      <c r="H69" s="78"/>
      <c r="I69" s="78"/>
      <c r="J69" s="78"/>
      <c r="K69" s="78">
        <v>16</v>
      </c>
      <c r="L69" s="78">
        <f>F69+G69+H69+I69+J69+K69</f>
        <v>16</v>
      </c>
    </row>
    <row r="70" spans="2:12" ht="12.75">
      <c r="B70" s="78">
        <v>63</v>
      </c>
      <c r="C70" s="88" t="s">
        <v>485</v>
      </c>
      <c r="D70" s="78">
        <v>2009</v>
      </c>
      <c r="E70" s="19" t="s">
        <v>481</v>
      </c>
      <c r="F70" s="78"/>
      <c r="G70" s="78">
        <v>14</v>
      </c>
      <c r="H70" s="78"/>
      <c r="I70" s="78"/>
      <c r="J70" s="78"/>
      <c r="K70" s="78"/>
      <c r="L70" s="78">
        <f>F70+G70+H70+I70+J70+K70</f>
        <v>14</v>
      </c>
    </row>
    <row r="71" spans="2:12" ht="12.75">
      <c r="B71" s="78">
        <v>64</v>
      </c>
      <c r="C71" s="88" t="s">
        <v>428</v>
      </c>
      <c r="D71" s="78">
        <v>2011</v>
      </c>
      <c r="E71" s="78" t="s">
        <v>0</v>
      </c>
      <c r="F71" s="78">
        <v>14</v>
      </c>
      <c r="G71" s="78"/>
      <c r="H71" s="78"/>
      <c r="I71" s="78"/>
      <c r="J71" s="78"/>
      <c r="K71" s="78"/>
      <c r="L71" s="78">
        <f>F71+G71+H71+I71+J71+K71</f>
        <v>14</v>
      </c>
    </row>
    <row r="72" spans="2:12" ht="12.75">
      <c r="B72" s="78">
        <v>65</v>
      </c>
      <c r="C72" s="88" t="s">
        <v>1226</v>
      </c>
      <c r="D72" s="78">
        <v>2011</v>
      </c>
      <c r="E72" s="78" t="s">
        <v>968</v>
      </c>
      <c r="F72" s="78"/>
      <c r="G72" s="78"/>
      <c r="H72" s="78"/>
      <c r="I72" s="78"/>
      <c r="J72" s="78">
        <v>12</v>
      </c>
      <c r="K72" s="78">
        <v>1</v>
      </c>
      <c r="L72" s="78">
        <f>F72+G72+H72+I72+J72+K72</f>
        <v>13</v>
      </c>
    </row>
    <row r="73" spans="2:12" ht="12.75">
      <c r="B73" s="78">
        <v>66</v>
      </c>
      <c r="C73" s="88" t="s">
        <v>1301</v>
      </c>
      <c r="D73" s="78">
        <v>2011</v>
      </c>
      <c r="E73" s="221" t="s">
        <v>1416</v>
      </c>
      <c r="F73" s="78"/>
      <c r="G73" s="78"/>
      <c r="H73" s="78"/>
      <c r="I73" s="78"/>
      <c r="J73" s="78"/>
      <c r="K73" s="78">
        <v>12</v>
      </c>
      <c r="L73" s="78">
        <f>F73+G73+H73+I73+J73+K73</f>
        <v>12</v>
      </c>
    </row>
    <row r="74" spans="2:12" ht="12.75">
      <c r="B74" s="78">
        <v>67</v>
      </c>
      <c r="C74" s="88" t="s">
        <v>429</v>
      </c>
      <c r="D74" s="78">
        <v>2010</v>
      </c>
      <c r="E74" s="78" t="s">
        <v>0</v>
      </c>
      <c r="F74" s="78">
        <v>12</v>
      </c>
      <c r="G74" s="78"/>
      <c r="H74" s="78"/>
      <c r="I74" s="78"/>
      <c r="J74" s="78"/>
      <c r="K74" s="78"/>
      <c r="L74" s="78">
        <f>F74+G74+H74+I74+J74+K74</f>
        <v>12</v>
      </c>
    </row>
    <row r="75" spans="2:12" ht="12.75">
      <c r="B75" s="78">
        <v>68</v>
      </c>
      <c r="C75" s="88" t="s">
        <v>264</v>
      </c>
      <c r="D75" s="78">
        <v>2009</v>
      </c>
      <c r="E75" s="78" t="s">
        <v>37</v>
      </c>
      <c r="F75" s="78"/>
      <c r="G75" s="78"/>
      <c r="H75" s="78"/>
      <c r="I75" s="78"/>
      <c r="J75" s="78">
        <v>10</v>
      </c>
      <c r="K75" s="78">
        <v>1</v>
      </c>
      <c r="L75" s="78">
        <f>F75+G75+H75+I75+J75+K75</f>
        <v>11</v>
      </c>
    </row>
    <row r="76" spans="2:12" ht="12.75">
      <c r="B76" s="78">
        <v>69</v>
      </c>
      <c r="C76" s="88" t="s">
        <v>801</v>
      </c>
      <c r="D76" s="78">
        <v>2010</v>
      </c>
      <c r="E76" s="221" t="s">
        <v>0</v>
      </c>
      <c r="F76" s="78"/>
      <c r="G76" s="78"/>
      <c r="H76" s="78"/>
      <c r="I76" s="78"/>
      <c r="J76" s="78"/>
      <c r="K76" s="78">
        <v>9</v>
      </c>
      <c r="L76" s="78">
        <f>F76+G76+H76+I76+J76+K76</f>
        <v>9</v>
      </c>
    </row>
    <row r="77" spans="2:12" ht="12.75">
      <c r="B77" s="78">
        <v>70</v>
      </c>
      <c r="C77" s="88" t="s">
        <v>1171</v>
      </c>
      <c r="D77" s="78">
        <v>2010</v>
      </c>
      <c r="E77" s="78" t="s">
        <v>1087</v>
      </c>
      <c r="F77" s="78"/>
      <c r="G77" s="78"/>
      <c r="H77" s="78"/>
      <c r="I77" s="78"/>
      <c r="J77" s="78">
        <v>8</v>
      </c>
      <c r="K77" s="78">
        <v>1</v>
      </c>
      <c r="L77" s="78">
        <f>F77+G77+H77+I77+J77+K77</f>
        <v>9</v>
      </c>
    </row>
    <row r="78" spans="2:12" ht="12.75">
      <c r="B78" s="78">
        <v>71</v>
      </c>
      <c r="C78" s="88" t="s">
        <v>1169</v>
      </c>
      <c r="D78" s="78">
        <v>2010</v>
      </c>
      <c r="E78" s="78" t="s">
        <v>1087</v>
      </c>
      <c r="F78" s="78"/>
      <c r="G78" s="78"/>
      <c r="H78" s="78"/>
      <c r="I78" s="78"/>
      <c r="J78" s="78">
        <v>9</v>
      </c>
      <c r="K78" s="78"/>
      <c r="L78" s="78">
        <f>F78+G78+H78+I78+J78+K78</f>
        <v>9</v>
      </c>
    </row>
    <row r="79" spans="2:12" ht="12.75">
      <c r="B79" s="78">
        <v>72</v>
      </c>
      <c r="C79" s="88" t="s">
        <v>1302</v>
      </c>
      <c r="D79" s="78">
        <v>2009</v>
      </c>
      <c r="E79" s="221" t="s">
        <v>0</v>
      </c>
      <c r="F79" s="78"/>
      <c r="G79" s="78"/>
      <c r="H79" s="78"/>
      <c r="I79" s="78"/>
      <c r="J79" s="78"/>
      <c r="K79" s="78">
        <v>8</v>
      </c>
      <c r="L79" s="78">
        <f>F79+G79+H79+I79+J79+K79</f>
        <v>8</v>
      </c>
    </row>
    <row r="80" spans="2:12" ht="12.75">
      <c r="B80" s="78">
        <v>73</v>
      </c>
      <c r="C80" s="88" t="s">
        <v>1236</v>
      </c>
      <c r="D80" s="78">
        <v>2009</v>
      </c>
      <c r="E80" s="78" t="s">
        <v>871</v>
      </c>
      <c r="F80" s="78"/>
      <c r="G80" s="78"/>
      <c r="H80" s="78"/>
      <c r="I80" s="78"/>
      <c r="J80" s="78">
        <v>6</v>
      </c>
      <c r="K80" s="78"/>
      <c r="L80" s="78">
        <f>F80+G80+H80+I80+J80+K80</f>
        <v>6</v>
      </c>
    </row>
    <row r="81" spans="2:12" ht="12.75">
      <c r="B81" s="78">
        <v>74</v>
      </c>
      <c r="C81" s="88" t="s">
        <v>1303</v>
      </c>
      <c r="D81" s="78">
        <v>2009</v>
      </c>
      <c r="E81" s="78" t="s">
        <v>0</v>
      </c>
      <c r="F81" s="78"/>
      <c r="G81" s="78"/>
      <c r="H81" s="78"/>
      <c r="I81" s="78"/>
      <c r="J81" s="78"/>
      <c r="K81" s="78">
        <v>6</v>
      </c>
      <c r="L81" s="78">
        <f>F81+G81+H81+I81+J81+K81</f>
        <v>6</v>
      </c>
    </row>
    <row r="82" spans="2:12" ht="12.75">
      <c r="B82" s="78">
        <v>75</v>
      </c>
      <c r="C82" s="88" t="s">
        <v>1221</v>
      </c>
      <c r="D82" s="78">
        <v>2009</v>
      </c>
      <c r="E82" s="78" t="s">
        <v>814</v>
      </c>
      <c r="F82" s="78"/>
      <c r="G82" s="78"/>
      <c r="H82" s="78"/>
      <c r="I82" s="78"/>
      <c r="J82" s="78">
        <v>4</v>
      </c>
      <c r="K82" s="78"/>
      <c r="L82" s="78">
        <f>F82+G82+H82+I82+J82+K82</f>
        <v>4</v>
      </c>
    </row>
    <row r="83" spans="2:12" ht="12.75">
      <c r="B83" s="78">
        <v>76</v>
      </c>
      <c r="C83" s="88" t="s">
        <v>1180</v>
      </c>
      <c r="D83" s="78">
        <v>2011</v>
      </c>
      <c r="E83" s="78" t="s">
        <v>968</v>
      </c>
      <c r="F83" s="78"/>
      <c r="G83" s="78"/>
      <c r="H83" s="78"/>
      <c r="I83" s="78"/>
      <c r="J83" s="78">
        <v>2</v>
      </c>
      <c r="K83" s="78">
        <v>1</v>
      </c>
      <c r="L83" s="78">
        <f>F83+G83+H83+I83+J83+K83</f>
        <v>3</v>
      </c>
    </row>
    <row r="84" spans="2:12" ht="12.75">
      <c r="B84" s="78">
        <v>77</v>
      </c>
      <c r="C84" s="88" t="s">
        <v>1184</v>
      </c>
      <c r="D84" s="78">
        <v>2012</v>
      </c>
      <c r="E84" s="78" t="s">
        <v>833</v>
      </c>
      <c r="F84" s="78"/>
      <c r="G84" s="78"/>
      <c r="H84" s="78"/>
      <c r="I84" s="78"/>
      <c r="J84" s="78">
        <v>1</v>
      </c>
      <c r="K84" s="78">
        <v>1</v>
      </c>
      <c r="L84" s="78">
        <f>F84+G84+H84+I84+J84+K84</f>
        <v>2</v>
      </c>
    </row>
    <row r="85" spans="2:12" ht="12.75">
      <c r="B85" s="78">
        <v>78</v>
      </c>
      <c r="C85" s="88" t="s">
        <v>1306</v>
      </c>
      <c r="D85" s="78">
        <v>2009</v>
      </c>
      <c r="E85" s="221" t="s">
        <v>442</v>
      </c>
      <c r="F85" s="78"/>
      <c r="G85" s="78"/>
      <c r="H85" s="78"/>
      <c r="I85" s="78"/>
      <c r="J85" s="78"/>
      <c r="K85" s="78">
        <v>2</v>
      </c>
      <c r="L85" s="78">
        <f>F85+G85+H85+I85+J85+K85</f>
        <v>2</v>
      </c>
    </row>
    <row r="86" spans="2:12" ht="12.75">
      <c r="B86" s="78">
        <v>79</v>
      </c>
      <c r="C86" s="88" t="s">
        <v>1222</v>
      </c>
      <c r="D86" s="78">
        <v>2009</v>
      </c>
      <c r="E86" s="78" t="s">
        <v>1167</v>
      </c>
      <c r="F86" s="78"/>
      <c r="G86" s="78"/>
      <c r="H86" s="78"/>
      <c r="I86" s="78"/>
      <c r="J86" s="78">
        <v>1</v>
      </c>
      <c r="K86" s="78"/>
      <c r="L86" s="78">
        <f>F86+G86+H86+I86+J86+K86</f>
        <v>1</v>
      </c>
    </row>
    <row r="87" spans="2:12" ht="12.75">
      <c r="B87" s="78">
        <v>80</v>
      </c>
      <c r="C87" s="88" t="s">
        <v>1312</v>
      </c>
      <c r="D87" s="78">
        <v>2009</v>
      </c>
      <c r="E87" s="221" t="s">
        <v>1324</v>
      </c>
      <c r="F87" s="78"/>
      <c r="G87" s="78"/>
      <c r="H87" s="78"/>
      <c r="I87" s="78"/>
      <c r="J87" s="78"/>
      <c r="K87" s="78">
        <v>1</v>
      </c>
      <c r="L87" s="78">
        <f>F87+G87+H87+I87+J87+K87</f>
        <v>1</v>
      </c>
    </row>
    <row r="88" spans="2:12" ht="12.75">
      <c r="B88" s="78">
        <v>81</v>
      </c>
      <c r="C88" s="88" t="s">
        <v>1310</v>
      </c>
      <c r="D88" s="78">
        <v>2010</v>
      </c>
      <c r="E88" s="221" t="s">
        <v>1417</v>
      </c>
      <c r="F88" s="78"/>
      <c r="G88" s="78"/>
      <c r="H88" s="78"/>
      <c r="I88" s="78"/>
      <c r="J88" s="78"/>
      <c r="K88" s="78">
        <v>1</v>
      </c>
      <c r="L88" s="78">
        <f>F88+G88+H88+I88+J88+K88</f>
        <v>1</v>
      </c>
    </row>
    <row r="89" spans="2:12" ht="12.75">
      <c r="B89" s="78">
        <v>82</v>
      </c>
      <c r="C89" s="88" t="s">
        <v>1309</v>
      </c>
      <c r="D89" s="78">
        <v>2009</v>
      </c>
      <c r="E89" s="221" t="s">
        <v>1417</v>
      </c>
      <c r="F89" s="78"/>
      <c r="G89" s="78"/>
      <c r="H89" s="78"/>
      <c r="I89" s="78"/>
      <c r="J89" s="78"/>
      <c r="K89" s="78">
        <v>1</v>
      </c>
      <c r="L89" s="78">
        <f>F89+G89+H89+I89+J89+K89</f>
        <v>1</v>
      </c>
    </row>
    <row r="90" spans="2:12" ht="12.75">
      <c r="B90" s="78">
        <v>83</v>
      </c>
      <c r="C90" s="88" t="s">
        <v>1185</v>
      </c>
      <c r="D90" s="78">
        <v>2011</v>
      </c>
      <c r="E90" s="78" t="s">
        <v>968</v>
      </c>
      <c r="F90" s="78"/>
      <c r="G90" s="78"/>
      <c r="H90" s="78"/>
      <c r="I90" s="78"/>
      <c r="J90" s="78">
        <v>1</v>
      </c>
      <c r="K90" s="78"/>
      <c r="L90" s="78">
        <f>F90+G90+H90+I90+J90+K90</f>
        <v>1</v>
      </c>
    </row>
    <row r="91" spans="2:12" ht="12.75">
      <c r="B91" s="78">
        <v>84</v>
      </c>
      <c r="C91" s="88" t="s">
        <v>1327</v>
      </c>
      <c r="D91" s="78">
        <v>2012</v>
      </c>
      <c r="E91" s="221" t="s">
        <v>397</v>
      </c>
      <c r="F91" s="78"/>
      <c r="G91" s="78"/>
      <c r="H91" s="78"/>
      <c r="I91" s="78"/>
      <c r="J91" s="78"/>
      <c r="K91" s="78">
        <v>1</v>
      </c>
      <c r="L91" s="78">
        <f>F91+G91+H91+I91+J91+K91</f>
        <v>1</v>
      </c>
    </row>
    <row r="92" spans="2:12" ht="12.75">
      <c r="B92" s="78">
        <v>85</v>
      </c>
      <c r="C92" s="88" t="s">
        <v>1318</v>
      </c>
      <c r="D92" s="78">
        <v>2011</v>
      </c>
      <c r="E92" s="221" t="s">
        <v>39</v>
      </c>
      <c r="F92" s="78"/>
      <c r="G92" s="78"/>
      <c r="H92" s="78"/>
      <c r="I92" s="78"/>
      <c r="J92" s="78"/>
      <c r="K92" s="78">
        <v>1</v>
      </c>
      <c r="L92" s="78">
        <f>F92+G92+H92+I92+J92+K92</f>
        <v>1</v>
      </c>
    </row>
    <row r="93" spans="2:12" ht="12.75">
      <c r="B93" s="78">
        <v>86</v>
      </c>
      <c r="C93" s="88" t="s">
        <v>1317</v>
      </c>
      <c r="D93" s="78">
        <v>2011</v>
      </c>
      <c r="E93" s="221" t="s">
        <v>397</v>
      </c>
      <c r="F93" s="78"/>
      <c r="G93" s="78"/>
      <c r="H93" s="78"/>
      <c r="I93" s="78"/>
      <c r="J93" s="78"/>
      <c r="K93" s="78">
        <v>1</v>
      </c>
      <c r="L93" s="78">
        <f>F93+G93+H93+I93+J93+K93</f>
        <v>1</v>
      </c>
    </row>
    <row r="94" spans="2:12" ht="12.75">
      <c r="B94" s="78">
        <v>87</v>
      </c>
      <c r="C94" s="88" t="s">
        <v>1307</v>
      </c>
      <c r="D94" s="78">
        <v>2012</v>
      </c>
      <c r="E94" s="221" t="s">
        <v>442</v>
      </c>
      <c r="F94" s="78"/>
      <c r="G94" s="78"/>
      <c r="H94" s="78"/>
      <c r="I94" s="78"/>
      <c r="J94" s="78"/>
      <c r="K94" s="78">
        <v>1</v>
      </c>
      <c r="L94" s="78">
        <f>F94+G94+H94+I94+J94+K94</f>
        <v>1</v>
      </c>
    </row>
    <row r="95" spans="2:12" ht="12.75">
      <c r="B95" s="78">
        <v>88</v>
      </c>
      <c r="C95" s="88" t="s">
        <v>1323</v>
      </c>
      <c r="D95" s="78">
        <v>2011</v>
      </c>
      <c r="E95" s="78" t="s">
        <v>1324</v>
      </c>
      <c r="F95" s="78"/>
      <c r="G95" s="78"/>
      <c r="H95" s="78"/>
      <c r="I95" s="78"/>
      <c r="J95" s="78"/>
      <c r="K95" s="78">
        <v>1</v>
      </c>
      <c r="L95" s="78">
        <f>F95+G95+H95+I95+J95+K95</f>
        <v>1</v>
      </c>
    </row>
    <row r="96" spans="2:12" ht="12.75">
      <c r="B96" s="78">
        <v>89</v>
      </c>
      <c r="C96" s="88" t="s">
        <v>1319</v>
      </c>
      <c r="D96" s="78">
        <v>2010</v>
      </c>
      <c r="E96" s="221" t="s">
        <v>39</v>
      </c>
      <c r="F96" s="78"/>
      <c r="G96" s="78"/>
      <c r="H96" s="78"/>
      <c r="I96" s="78"/>
      <c r="J96" s="78"/>
      <c r="K96" s="78">
        <v>1</v>
      </c>
      <c r="L96" s="78">
        <f>F96+G96+H96+I96+J96+K96</f>
        <v>1</v>
      </c>
    </row>
    <row r="97" spans="2:12" ht="12.75">
      <c r="B97" s="78">
        <v>90</v>
      </c>
      <c r="C97" s="88" t="s">
        <v>1326</v>
      </c>
      <c r="D97" s="78">
        <v>2010</v>
      </c>
      <c r="E97" s="221" t="s">
        <v>39</v>
      </c>
      <c r="F97" s="78"/>
      <c r="G97" s="78"/>
      <c r="H97" s="78"/>
      <c r="I97" s="78"/>
      <c r="J97" s="78"/>
      <c r="K97" s="78">
        <v>1</v>
      </c>
      <c r="L97" s="78">
        <f>F97+G97+H97+I97+J97+K97</f>
        <v>1</v>
      </c>
    </row>
    <row r="98" spans="2:12" ht="12.75">
      <c r="B98" s="78">
        <v>91</v>
      </c>
      <c r="C98" s="88" t="s">
        <v>1223</v>
      </c>
      <c r="D98" s="78">
        <v>2009</v>
      </c>
      <c r="E98" s="78" t="s">
        <v>968</v>
      </c>
      <c r="F98" s="78"/>
      <c r="G98" s="78"/>
      <c r="H98" s="78"/>
      <c r="I98" s="78"/>
      <c r="J98" s="78">
        <v>1</v>
      </c>
      <c r="K98" s="78"/>
      <c r="L98" s="78">
        <f>F98+G98+H98+I98+J98+K98</f>
        <v>1</v>
      </c>
    </row>
    <row r="99" spans="2:12" ht="12.75">
      <c r="B99" s="78">
        <v>92</v>
      </c>
      <c r="C99" s="88" t="s">
        <v>1328</v>
      </c>
      <c r="D99" s="78">
        <v>2012</v>
      </c>
      <c r="E99" s="78" t="s">
        <v>968</v>
      </c>
      <c r="F99" s="78"/>
      <c r="G99" s="78"/>
      <c r="H99" s="78"/>
      <c r="I99" s="78"/>
      <c r="J99" s="78"/>
      <c r="K99" s="78">
        <v>1</v>
      </c>
      <c r="L99" s="78">
        <f>F99+G99+H99+I99+J99+K99</f>
        <v>1</v>
      </c>
    </row>
    <row r="100" spans="2:12" ht="12.75">
      <c r="B100" s="78">
        <v>93</v>
      </c>
      <c r="C100" s="88" t="s">
        <v>1316</v>
      </c>
      <c r="D100" s="78">
        <v>2010</v>
      </c>
      <c r="E100" s="221" t="s">
        <v>37</v>
      </c>
      <c r="F100" s="78"/>
      <c r="G100" s="78"/>
      <c r="H100" s="78"/>
      <c r="I100" s="78"/>
      <c r="J100" s="78"/>
      <c r="K100" s="78">
        <v>1</v>
      </c>
      <c r="L100" s="78">
        <f>F100+G100+H100+I100+J100+K100</f>
        <v>1</v>
      </c>
    </row>
    <row r="101" spans="2:12" ht="12.75">
      <c r="B101" s="78">
        <v>94</v>
      </c>
      <c r="C101" s="88" t="s">
        <v>1308</v>
      </c>
      <c r="D101" s="78">
        <v>2011</v>
      </c>
      <c r="E101" s="221" t="s">
        <v>397</v>
      </c>
      <c r="F101" s="78"/>
      <c r="G101" s="78"/>
      <c r="H101" s="78"/>
      <c r="I101" s="78"/>
      <c r="J101" s="78"/>
      <c r="K101" s="78">
        <v>1</v>
      </c>
      <c r="L101" s="78">
        <f>F101+G101+H101+I101+J101+K101</f>
        <v>1</v>
      </c>
    </row>
    <row r="102" spans="2:12" ht="12.75">
      <c r="B102" s="78">
        <v>95</v>
      </c>
      <c r="C102" s="88" t="s">
        <v>1182</v>
      </c>
      <c r="D102" s="78">
        <v>2010</v>
      </c>
      <c r="E102" s="78" t="s">
        <v>938</v>
      </c>
      <c r="F102" s="78"/>
      <c r="G102" s="78"/>
      <c r="H102" s="78"/>
      <c r="I102" s="78"/>
      <c r="J102" s="78">
        <v>1</v>
      </c>
      <c r="K102" s="78"/>
      <c r="L102" s="78">
        <f>F102+G102+H102+I102+J102+K102</f>
        <v>1</v>
      </c>
    </row>
    <row r="103" spans="2:12" ht="12.75">
      <c r="B103" s="78">
        <v>96</v>
      </c>
      <c r="C103" s="88" t="s">
        <v>1320</v>
      </c>
      <c r="D103" s="78">
        <v>2009</v>
      </c>
      <c r="E103" s="221" t="s">
        <v>1324</v>
      </c>
      <c r="F103" s="78"/>
      <c r="G103" s="78"/>
      <c r="H103" s="78"/>
      <c r="I103" s="78"/>
      <c r="J103" s="78"/>
      <c r="K103" s="78">
        <v>1</v>
      </c>
      <c r="L103" s="78">
        <f>F103+G103+H103+I103+J103+K103</f>
        <v>1</v>
      </c>
    </row>
    <row r="104" spans="2:12" ht="12.75">
      <c r="B104" s="78">
        <v>97</v>
      </c>
      <c r="C104" s="88" t="s">
        <v>1322</v>
      </c>
      <c r="D104" s="78">
        <v>2010</v>
      </c>
      <c r="E104" s="221" t="s">
        <v>1417</v>
      </c>
      <c r="F104" s="78"/>
      <c r="G104" s="78"/>
      <c r="H104" s="78"/>
      <c r="I104" s="78"/>
      <c r="J104" s="78"/>
      <c r="K104" s="78">
        <v>1</v>
      </c>
      <c r="L104" s="78">
        <f>F104+G104+H104+I104+J104+K104</f>
        <v>1</v>
      </c>
    </row>
    <row r="105" spans="2:12" ht="12.75">
      <c r="B105" s="78">
        <v>98</v>
      </c>
      <c r="C105" s="88" t="s">
        <v>1329</v>
      </c>
      <c r="D105" s="78">
        <v>2009</v>
      </c>
      <c r="E105" s="221" t="s">
        <v>442</v>
      </c>
      <c r="F105" s="78"/>
      <c r="G105" s="78"/>
      <c r="H105" s="78"/>
      <c r="I105" s="78"/>
      <c r="J105" s="78"/>
      <c r="K105" s="78">
        <v>1</v>
      </c>
      <c r="L105" s="78">
        <f>F105+G105+H105+I105+J105+K105</f>
        <v>1</v>
      </c>
    </row>
    <row r="106" spans="2:12" ht="12.75">
      <c r="B106" s="78">
        <v>99</v>
      </c>
      <c r="C106" s="88" t="s">
        <v>1325</v>
      </c>
      <c r="D106" s="78">
        <v>2009</v>
      </c>
      <c r="E106" s="221" t="s">
        <v>442</v>
      </c>
      <c r="F106" s="78"/>
      <c r="G106" s="78"/>
      <c r="H106" s="78"/>
      <c r="I106" s="78"/>
      <c r="J106" s="78"/>
      <c r="K106" s="78">
        <v>1</v>
      </c>
      <c r="L106" s="78">
        <f>F106+G106+H106+I106+J106+K106</f>
        <v>1</v>
      </c>
    </row>
    <row r="107" spans="2:12" ht="12.75">
      <c r="B107" s="78">
        <v>100</v>
      </c>
      <c r="C107" s="88" t="s">
        <v>1321</v>
      </c>
      <c r="D107" s="78">
        <v>2013</v>
      </c>
      <c r="E107" s="221" t="s">
        <v>442</v>
      </c>
      <c r="F107" s="78"/>
      <c r="G107" s="78"/>
      <c r="H107" s="78"/>
      <c r="I107" s="78"/>
      <c r="J107" s="78"/>
      <c r="K107" s="78">
        <v>1</v>
      </c>
      <c r="L107" s="78">
        <f>F107+G107+H107+I107+J107+K107</f>
        <v>1</v>
      </c>
    </row>
    <row r="108" spans="3:5" s="40" customFormat="1" ht="15.75">
      <c r="C108" s="51"/>
      <c r="D108" s="50"/>
      <c r="E108" s="51"/>
    </row>
    <row r="109" spans="2:9" s="44" customFormat="1" ht="23.25" customHeight="1">
      <c r="B109" s="33"/>
      <c r="C109" s="48" t="s">
        <v>7</v>
      </c>
      <c r="D109" s="48" t="s">
        <v>79</v>
      </c>
      <c r="E109" s="48" t="s">
        <v>24</v>
      </c>
      <c r="I109" s="45"/>
    </row>
    <row r="110" spans="2:12" s="38" customFormat="1" ht="75">
      <c r="B110" s="36" t="s">
        <v>67</v>
      </c>
      <c r="C110" s="36" t="s">
        <v>34</v>
      </c>
      <c r="D110" s="36" t="s">
        <v>58</v>
      </c>
      <c r="E110" s="36" t="s">
        <v>41</v>
      </c>
      <c r="F110" s="37" t="s">
        <v>88</v>
      </c>
      <c r="G110" s="37" t="s">
        <v>89</v>
      </c>
      <c r="H110" s="37" t="s">
        <v>91</v>
      </c>
      <c r="I110" s="37" t="s">
        <v>93</v>
      </c>
      <c r="J110" s="37" t="s">
        <v>94</v>
      </c>
      <c r="K110" s="37" t="s">
        <v>96</v>
      </c>
      <c r="L110" s="37" t="s">
        <v>69</v>
      </c>
    </row>
    <row r="111" spans="2:12" ht="12.75">
      <c r="B111" s="78">
        <v>1</v>
      </c>
      <c r="C111" s="88" t="s">
        <v>507</v>
      </c>
      <c r="D111" s="78">
        <v>2007</v>
      </c>
      <c r="E111" s="78" t="s">
        <v>461</v>
      </c>
      <c r="F111" s="78"/>
      <c r="G111" s="78">
        <v>54</v>
      </c>
      <c r="H111" s="78"/>
      <c r="I111" s="78"/>
      <c r="J111" s="78">
        <v>60</v>
      </c>
      <c r="K111" s="78">
        <v>60</v>
      </c>
      <c r="L111" s="78">
        <f>F111+G111+H111+I111+J111+K111</f>
        <v>174</v>
      </c>
    </row>
    <row r="112" spans="2:12" ht="12.75">
      <c r="B112" s="78">
        <v>2</v>
      </c>
      <c r="C112" s="88" t="s">
        <v>111</v>
      </c>
      <c r="D112" s="78">
        <v>2007</v>
      </c>
      <c r="E112" s="78" t="s">
        <v>37</v>
      </c>
      <c r="F112" s="78">
        <v>34</v>
      </c>
      <c r="G112" s="78">
        <v>60</v>
      </c>
      <c r="H112" s="78"/>
      <c r="I112" s="78"/>
      <c r="J112" s="78">
        <v>48</v>
      </c>
      <c r="K112" s="78"/>
      <c r="L112" s="78">
        <f>F112+G112+H112+I112+J112+K112</f>
        <v>142</v>
      </c>
    </row>
    <row r="113" spans="2:12" ht="12.75">
      <c r="B113" s="78">
        <v>3</v>
      </c>
      <c r="C113" s="88" t="s">
        <v>239</v>
      </c>
      <c r="D113" s="78">
        <v>2008</v>
      </c>
      <c r="E113" s="78" t="s">
        <v>37</v>
      </c>
      <c r="F113" s="78">
        <v>43</v>
      </c>
      <c r="G113" s="78">
        <v>40</v>
      </c>
      <c r="H113" s="78"/>
      <c r="I113" s="78"/>
      <c r="J113" s="78"/>
      <c r="K113" s="78">
        <v>38</v>
      </c>
      <c r="L113" s="78">
        <f>F113+G113+H113+I113+J113+K113</f>
        <v>121</v>
      </c>
    </row>
    <row r="114" spans="2:12" ht="12.75">
      <c r="B114" s="78">
        <v>4</v>
      </c>
      <c r="C114" s="88" t="s">
        <v>1131</v>
      </c>
      <c r="D114" s="78">
        <v>2007</v>
      </c>
      <c r="E114" s="78" t="s">
        <v>968</v>
      </c>
      <c r="F114" s="78"/>
      <c r="G114" s="78"/>
      <c r="H114" s="78"/>
      <c r="I114" s="78"/>
      <c r="J114" s="78">
        <v>54</v>
      </c>
      <c r="K114" s="78">
        <v>54</v>
      </c>
      <c r="L114" s="78">
        <f>F114+G114+H114+I114+J114+K114</f>
        <v>108</v>
      </c>
    </row>
    <row r="115" spans="2:12" ht="12.75">
      <c r="B115" s="78">
        <v>5</v>
      </c>
      <c r="C115" s="88" t="s">
        <v>235</v>
      </c>
      <c r="D115" s="78">
        <v>2008</v>
      </c>
      <c r="E115" s="78" t="s">
        <v>37</v>
      </c>
      <c r="F115" s="78">
        <v>30</v>
      </c>
      <c r="G115" s="78"/>
      <c r="H115" s="78"/>
      <c r="I115" s="78"/>
      <c r="J115" s="78">
        <v>40</v>
      </c>
      <c r="K115" s="78">
        <v>36</v>
      </c>
      <c r="L115" s="78">
        <f>F115+G115+H115+I115+J115+K115</f>
        <v>106</v>
      </c>
    </row>
    <row r="116" spans="2:12" ht="12.75">
      <c r="B116" s="78">
        <v>6</v>
      </c>
      <c r="C116" s="88" t="s">
        <v>231</v>
      </c>
      <c r="D116" s="78">
        <v>2008</v>
      </c>
      <c r="E116" s="78" t="s">
        <v>37</v>
      </c>
      <c r="F116" s="78">
        <v>31</v>
      </c>
      <c r="G116" s="78">
        <v>43</v>
      </c>
      <c r="H116" s="78"/>
      <c r="I116" s="78"/>
      <c r="J116" s="78"/>
      <c r="K116" s="78">
        <v>28</v>
      </c>
      <c r="L116" s="78">
        <f>F116+G116+H116+I116+J116+K116</f>
        <v>102</v>
      </c>
    </row>
    <row r="117" spans="2:12" ht="12.75">
      <c r="B117" s="78">
        <v>7</v>
      </c>
      <c r="C117" s="88" t="s">
        <v>47</v>
      </c>
      <c r="D117" s="78">
        <v>2008</v>
      </c>
      <c r="E117" s="78" t="s">
        <v>37</v>
      </c>
      <c r="F117" s="78">
        <v>32</v>
      </c>
      <c r="G117" s="78"/>
      <c r="H117" s="78"/>
      <c r="I117" s="78"/>
      <c r="J117" s="78">
        <v>43</v>
      </c>
      <c r="K117" s="78">
        <v>20</v>
      </c>
      <c r="L117" s="78">
        <f>F117+G117+H117+I117+J117+K117</f>
        <v>95</v>
      </c>
    </row>
    <row r="118" spans="2:12" ht="12.75">
      <c r="B118" s="78">
        <v>8</v>
      </c>
      <c r="C118" s="88" t="s">
        <v>644</v>
      </c>
      <c r="D118" s="78">
        <v>2008</v>
      </c>
      <c r="E118" s="78" t="s">
        <v>481</v>
      </c>
      <c r="F118" s="78"/>
      <c r="G118" s="78">
        <v>60</v>
      </c>
      <c r="H118" s="78"/>
      <c r="I118" s="78"/>
      <c r="J118" s="78"/>
      <c r="K118" s="78">
        <v>34</v>
      </c>
      <c r="L118" s="78">
        <f>F118+G118+H118+I118+J118+K118</f>
        <v>94</v>
      </c>
    </row>
    <row r="119" spans="2:12" ht="12.75">
      <c r="B119" s="78">
        <v>9</v>
      </c>
      <c r="C119" s="88" t="s">
        <v>647</v>
      </c>
      <c r="D119" s="78">
        <v>2007</v>
      </c>
      <c r="E119" s="78" t="s">
        <v>481</v>
      </c>
      <c r="F119" s="78"/>
      <c r="G119" s="78">
        <v>48</v>
      </c>
      <c r="H119" s="78"/>
      <c r="I119" s="78"/>
      <c r="J119" s="78"/>
      <c r="K119" s="78">
        <v>32</v>
      </c>
      <c r="L119" s="78">
        <f>F119+G119+H119+I119+J119+K119</f>
        <v>80</v>
      </c>
    </row>
    <row r="120" spans="2:12" ht="12.75">
      <c r="B120" s="78">
        <v>10</v>
      </c>
      <c r="C120" s="88" t="s">
        <v>398</v>
      </c>
      <c r="D120" s="78">
        <v>2007</v>
      </c>
      <c r="E120" s="78" t="s">
        <v>397</v>
      </c>
      <c r="F120" s="78">
        <v>48</v>
      </c>
      <c r="G120" s="78"/>
      <c r="H120" s="78"/>
      <c r="I120" s="78"/>
      <c r="J120" s="78"/>
      <c r="K120" s="78">
        <v>31</v>
      </c>
      <c r="L120" s="78">
        <f>F120+G120+H120+I120+J120+K120</f>
        <v>79</v>
      </c>
    </row>
    <row r="121" spans="2:12" ht="12.75">
      <c r="B121" s="78">
        <v>11</v>
      </c>
      <c r="C121" s="88" t="s">
        <v>657</v>
      </c>
      <c r="D121" s="78">
        <v>2008</v>
      </c>
      <c r="E121" s="78" t="s">
        <v>461</v>
      </c>
      <c r="F121" s="78"/>
      <c r="G121" s="78">
        <v>34</v>
      </c>
      <c r="H121" s="78"/>
      <c r="I121" s="78"/>
      <c r="J121" s="78">
        <v>30</v>
      </c>
      <c r="K121" s="78">
        <v>1</v>
      </c>
      <c r="L121" s="78">
        <f>F121+G121+H121+I121+J121+K121</f>
        <v>65</v>
      </c>
    </row>
    <row r="122" spans="2:12" ht="12.75">
      <c r="B122" s="78">
        <v>12</v>
      </c>
      <c r="C122" s="88" t="s">
        <v>237</v>
      </c>
      <c r="D122" s="78">
        <v>2008</v>
      </c>
      <c r="E122" s="78" t="s">
        <v>37</v>
      </c>
      <c r="F122" s="78">
        <v>7</v>
      </c>
      <c r="G122" s="78">
        <v>38</v>
      </c>
      <c r="H122" s="78"/>
      <c r="I122" s="78"/>
      <c r="J122" s="78">
        <v>16</v>
      </c>
      <c r="K122" s="78">
        <v>1</v>
      </c>
      <c r="L122" s="78">
        <f>F122+G122+H122+I122+J122+K122</f>
        <v>62</v>
      </c>
    </row>
    <row r="123" spans="2:12" ht="12.75">
      <c r="B123" s="78">
        <v>13</v>
      </c>
      <c r="C123" s="88" t="s">
        <v>394</v>
      </c>
      <c r="D123" s="78">
        <v>2007</v>
      </c>
      <c r="E123" s="78" t="s">
        <v>0</v>
      </c>
      <c r="F123" s="78">
        <v>60</v>
      </c>
      <c r="G123" s="78"/>
      <c r="H123" s="78"/>
      <c r="I123" s="78"/>
      <c r="J123" s="78"/>
      <c r="K123" s="78"/>
      <c r="L123" s="78">
        <f>F123+G123+H123+I123+J123+K123</f>
        <v>60</v>
      </c>
    </row>
    <row r="124" spans="2:12" ht="12.75">
      <c r="B124" s="78">
        <v>14</v>
      </c>
      <c r="C124" s="88" t="s">
        <v>75</v>
      </c>
      <c r="D124" s="78">
        <v>2007</v>
      </c>
      <c r="E124" s="78" t="s">
        <v>37</v>
      </c>
      <c r="F124" s="78">
        <v>54</v>
      </c>
      <c r="G124" s="78"/>
      <c r="H124" s="78"/>
      <c r="I124" s="78"/>
      <c r="J124" s="78"/>
      <c r="K124" s="78"/>
      <c r="L124" s="78">
        <f>F124+G124+H124+I124+J124+K124</f>
        <v>54</v>
      </c>
    </row>
    <row r="125" spans="2:12" ht="12.75">
      <c r="B125" s="78">
        <v>15</v>
      </c>
      <c r="C125" s="88" t="s">
        <v>1132</v>
      </c>
      <c r="D125" s="78">
        <v>2008</v>
      </c>
      <c r="E125" s="78" t="s">
        <v>968</v>
      </c>
      <c r="F125" s="78"/>
      <c r="G125" s="78"/>
      <c r="H125" s="78"/>
      <c r="I125" s="78"/>
      <c r="J125" s="78">
        <v>36</v>
      </c>
      <c r="K125" s="78">
        <v>18</v>
      </c>
      <c r="L125" s="78">
        <f>F125+G125+H125+I125+J125+K125</f>
        <v>54</v>
      </c>
    </row>
    <row r="126" spans="2:12" ht="12.75">
      <c r="B126" s="78">
        <v>16</v>
      </c>
      <c r="C126" s="88" t="s">
        <v>645</v>
      </c>
      <c r="D126" s="78">
        <v>2008</v>
      </c>
      <c r="E126" s="78" t="s">
        <v>469</v>
      </c>
      <c r="F126" s="78"/>
      <c r="G126" s="78">
        <v>54</v>
      </c>
      <c r="H126" s="78"/>
      <c r="I126" s="78"/>
      <c r="J126" s="78"/>
      <c r="K126" s="78"/>
      <c r="L126" s="78">
        <f>F126+G126+H126+I126+J126+K126</f>
        <v>54</v>
      </c>
    </row>
    <row r="127" spans="2:12" ht="12.75">
      <c r="B127" s="78">
        <v>17</v>
      </c>
      <c r="C127" s="88" t="s">
        <v>1095</v>
      </c>
      <c r="D127" s="78">
        <v>2007</v>
      </c>
      <c r="E127" s="78" t="s">
        <v>968</v>
      </c>
      <c r="F127" s="78"/>
      <c r="G127" s="78"/>
      <c r="H127" s="78"/>
      <c r="I127" s="78"/>
      <c r="J127" s="78">
        <v>38</v>
      </c>
      <c r="K127" s="78">
        <v>14</v>
      </c>
      <c r="L127" s="78">
        <f>F127+G127+H127+I127+J127+K127</f>
        <v>52</v>
      </c>
    </row>
    <row r="128" spans="2:12" ht="12.75">
      <c r="B128" s="78">
        <v>18</v>
      </c>
      <c r="C128" s="88" t="s">
        <v>651</v>
      </c>
      <c r="D128" s="78">
        <v>2008</v>
      </c>
      <c r="E128" s="78" t="s">
        <v>469</v>
      </c>
      <c r="F128" s="78"/>
      <c r="G128" s="78">
        <v>40</v>
      </c>
      <c r="H128" s="78"/>
      <c r="I128" s="78"/>
      <c r="J128" s="78"/>
      <c r="K128" s="78">
        <v>9</v>
      </c>
      <c r="L128" s="78">
        <f>F128+G128+H128+I128+J128+K128</f>
        <v>49</v>
      </c>
    </row>
    <row r="129" spans="2:12" ht="12.75">
      <c r="B129" s="78">
        <v>19</v>
      </c>
      <c r="C129" s="88" t="s">
        <v>509</v>
      </c>
      <c r="D129" s="78">
        <v>2007</v>
      </c>
      <c r="E129" s="78" t="s">
        <v>457</v>
      </c>
      <c r="F129" s="78"/>
      <c r="G129" s="78">
        <v>48</v>
      </c>
      <c r="H129" s="78"/>
      <c r="I129" s="78"/>
      <c r="J129" s="78"/>
      <c r="K129" s="78"/>
      <c r="L129" s="78">
        <f>F129+G129+H129+I129+J129+K129</f>
        <v>48</v>
      </c>
    </row>
    <row r="130" spans="2:12" ht="12.75">
      <c r="B130" s="78">
        <v>20</v>
      </c>
      <c r="C130" s="88" t="s">
        <v>111</v>
      </c>
      <c r="D130" s="78">
        <v>2007</v>
      </c>
      <c r="E130" s="221" t="s">
        <v>37</v>
      </c>
      <c r="F130" s="78"/>
      <c r="G130" s="78"/>
      <c r="H130" s="78"/>
      <c r="I130" s="78"/>
      <c r="J130" s="78"/>
      <c r="K130" s="78">
        <v>48</v>
      </c>
      <c r="L130" s="78">
        <f>F130+G130+H130+I130+J130+K130</f>
        <v>48</v>
      </c>
    </row>
    <row r="131" spans="2:12" ht="12.75">
      <c r="B131" s="78">
        <v>21</v>
      </c>
      <c r="C131" s="88" t="s">
        <v>1096</v>
      </c>
      <c r="D131" s="78">
        <v>2008</v>
      </c>
      <c r="E131" s="78" t="s">
        <v>968</v>
      </c>
      <c r="F131" s="78"/>
      <c r="G131" s="78"/>
      <c r="H131" s="78"/>
      <c r="I131" s="78"/>
      <c r="J131" s="78">
        <v>34</v>
      </c>
      <c r="K131" s="78">
        <v>12</v>
      </c>
      <c r="L131" s="78">
        <f>F131+G131+H131+I131+J131+K131</f>
        <v>46</v>
      </c>
    </row>
    <row r="132" spans="2:12" ht="12.75">
      <c r="B132" s="78">
        <v>22</v>
      </c>
      <c r="C132" s="88" t="s">
        <v>51</v>
      </c>
      <c r="D132" s="78">
        <v>2008</v>
      </c>
      <c r="E132" s="78" t="s">
        <v>37</v>
      </c>
      <c r="F132" s="78"/>
      <c r="G132" s="78">
        <v>34</v>
      </c>
      <c r="H132" s="78"/>
      <c r="I132" s="78"/>
      <c r="J132" s="78">
        <v>10</v>
      </c>
      <c r="K132" s="78">
        <v>1</v>
      </c>
      <c r="L132" s="78">
        <f>F132+G132+H132+I132+J132+K132</f>
        <v>45</v>
      </c>
    </row>
    <row r="133" spans="2:12" ht="12.75">
      <c r="B133" s="78">
        <v>23</v>
      </c>
      <c r="C133" s="88" t="s">
        <v>1262</v>
      </c>
      <c r="D133" s="78">
        <v>2008</v>
      </c>
      <c r="E133" s="221" t="s">
        <v>39</v>
      </c>
      <c r="F133" s="78"/>
      <c r="G133" s="78"/>
      <c r="H133" s="78"/>
      <c r="I133" s="78"/>
      <c r="J133" s="78"/>
      <c r="K133" s="78">
        <v>43</v>
      </c>
      <c r="L133" s="78">
        <f>F133+G133+H133+I133+J133+K133</f>
        <v>43</v>
      </c>
    </row>
    <row r="134" spans="2:12" ht="12.75">
      <c r="B134" s="78">
        <v>24</v>
      </c>
      <c r="C134" s="88" t="s">
        <v>649</v>
      </c>
      <c r="D134" s="78">
        <v>2008</v>
      </c>
      <c r="E134" s="78" t="s">
        <v>469</v>
      </c>
      <c r="F134" s="78"/>
      <c r="G134" s="78">
        <v>43</v>
      </c>
      <c r="H134" s="78"/>
      <c r="I134" s="78"/>
      <c r="J134" s="78"/>
      <c r="K134" s="78"/>
      <c r="L134" s="78">
        <f>F134+G134+H134+I134+J134+K134</f>
        <v>43</v>
      </c>
    </row>
    <row r="135" spans="2:12" ht="12.75">
      <c r="B135" s="78">
        <v>25</v>
      </c>
      <c r="C135" s="88" t="s">
        <v>1263</v>
      </c>
      <c r="D135" s="78">
        <v>2008</v>
      </c>
      <c r="E135" s="221" t="s">
        <v>1413</v>
      </c>
      <c r="F135" s="78"/>
      <c r="G135" s="78"/>
      <c r="H135" s="78"/>
      <c r="I135" s="78"/>
      <c r="J135" s="78"/>
      <c r="K135" s="78">
        <v>40</v>
      </c>
      <c r="L135" s="78">
        <f>F135+G135+H135+I135+J135+K135</f>
        <v>40</v>
      </c>
    </row>
    <row r="136" spans="2:12" ht="12.75">
      <c r="B136" s="78">
        <v>26</v>
      </c>
      <c r="C136" s="88" t="s">
        <v>401</v>
      </c>
      <c r="D136" s="78">
        <v>2007</v>
      </c>
      <c r="E136" s="78" t="s">
        <v>0</v>
      </c>
      <c r="F136" s="78">
        <v>40</v>
      </c>
      <c r="G136" s="78"/>
      <c r="H136" s="78"/>
      <c r="I136" s="78"/>
      <c r="J136" s="78"/>
      <c r="K136" s="78"/>
      <c r="L136" s="78">
        <f>F136+G136+H136+I136+J136+K136</f>
        <v>40</v>
      </c>
    </row>
    <row r="137" spans="2:12" ht="12.75">
      <c r="B137" s="78">
        <v>27</v>
      </c>
      <c r="C137" s="88" t="s">
        <v>403</v>
      </c>
      <c r="D137" s="78">
        <v>2007</v>
      </c>
      <c r="E137" s="78" t="s">
        <v>0</v>
      </c>
      <c r="F137" s="78">
        <v>38</v>
      </c>
      <c r="G137" s="78"/>
      <c r="H137" s="78"/>
      <c r="I137" s="78"/>
      <c r="J137" s="78"/>
      <c r="K137" s="78"/>
      <c r="L137" s="78">
        <f>F137+G137+H137+I137+J137+K137</f>
        <v>38</v>
      </c>
    </row>
    <row r="138" spans="2:12" ht="12.75">
      <c r="B138" s="78">
        <v>28</v>
      </c>
      <c r="C138" s="88" t="s">
        <v>653</v>
      </c>
      <c r="D138" s="78">
        <v>2007</v>
      </c>
      <c r="E138" s="78" t="s">
        <v>481</v>
      </c>
      <c r="F138" s="78"/>
      <c r="G138" s="78">
        <v>38</v>
      </c>
      <c r="H138" s="78"/>
      <c r="I138" s="78"/>
      <c r="J138" s="78"/>
      <c r="K138" s="78"/>
      <c r="L138" s="78">
        <f>F138+G138+H138+I138+J138+K138</f>
        <v>38</v>
      </c>
    </row>
    <row r="139" spans="2:12" ht="12.75">
      <c r="B139" s="78">
        <v>29</v>
      </c>
      <c r="C139" s="88" t="s">
        <v>244</v>
      </c>
      <c r="D139" s="78">
        <v>2008</v>
      </c>
      <c r="E139" s="221" t="s">
        <v>37</v>
      </c>
      <c r="F139" s="78">
        <v>16</v>
      </c>
      <c r="G139" s="78"/>
      <c r="H139" s="78"/>
      <c r="I139" s="78"/>
      <c r="J139" s="78">
        <v>20</v>
      </c>
      <c r="K139" s="78">
        <v>1</v>
      </c>
      <c r="L139" s="78">
        <f>F139+G139+H139+I139+J139+K139</f>
        <v>37</v>
      </c>
    </row>
    <row r="140" spans="2:12" ht="12.75">
      <c r="B140" s="78">
        <v>30</v>
      </c>
      <c r="C140" s="88" t="s">
        <v>1133</v>
      </c>
      <c r="D140" s="78">
        <v>2008</v>
      </c>
      <c r="E140" s="78" t="s">
        <v>968</v>
      </c>
      <c r="F140" s="78"/>
      <c r="G140" s="78"/>
      <c r="H140" s="78"/>
      <c r="I140" s="78"/>
      <c r="J140" s="78">
        <v>32</v>
      </c>
      <c r="K140" s="78">
        <v>5</v>
      </c>
      <c r="L140" s="78">
        <f>F140+G140+H140+I140+J140+K140</f>
        <v>37</v>
      </c>
    </row>
    <row r="141" spans="2:12" ht="12.75">
      <c r="B141" s="78">
        <v>31</v>
      </c>
      <c r="C141" s="88" t="s">
        <v>514</v>
      </c>
      <c r="D141" s="78">
        <v>2008</v>
      </c>
      <c r="E141" s="78" t="s">
        <v>469</v>
      </c>
      <c r="F141" s="78"/>
      <c r="G141" s="78">
        <v>36</v>
      </c>
      <c r="H141" s="78"/>
      <c r="I141" s="78"/>
      <c r="J141" s="78"/>
      <c r="K141" s="78"/>
      <c r="L141" s="78">
        <f>F141+G141+H141+I141+J141+K141</f>
        <v>36</v>
      </c>
    </row>
    <row r="142" spans="2:12" ht="12.75">
      <c r="B142" s="78">
        <v>32</v>
      </c>
      <c r="C142" s="88" t="s">
        <v>655</v>
      </c>
      <c r="D142" s="78">
        <v>2007</v>
      </c>
      <c r="E142" s="78" t="s">
        <v>565</v>
      </c>
      <c r="F142" s="78"/>
      <c r="G142" s="78">
        <v>36</v>
      </c>
      <c r="H142" s="78"/>
      <c r="I142" s="78"/>
      <c r="J142" s="78"/>
      <c r="K142" s="78"/>
      <c r="L142" s="78">
        <f>F142+G142+H142+I142+J142+K142</f>
        <v>36</v>
      </c>
    </row>
    <row r="143" spans="2:12" ht="12.75">
      <c r="B143" s="78">
        <v>33</v>
      </c>
      <c r="C143" s="88" t="s">
        <v>404</v>
      </c>
      <c r="D143" s="78">
        <v>2007</v>
      </c>
      <c r="E143" s="78" t="s">
        <v>0</v>
      </c>
      <c r="F143" s="78">
        <v>36</v>
      </c>
      <c r="G143" s="78"/>
      <c r="H143" s="78"/>
      <c r="I143" s="78"/>
      <c r="J143" s="78"/>
      <c r="K143" s="78"/>
      <c r="L143" s="78">
        <f>F143+G143+H143+I143+J143+K143</f>
        <v>36</v>
      </c>
    </row>
    <row r="144" spans="2:12" ht="12.75">
      <c r="B144" s="78">
        <v>34</v>
      </c>
      <c r="C144" s="88" t="s">
        <v>659</v>
      </c>
      <c r="D144" s="78">
        <v>2008</v>
      </c>
      <c r="E144" s="78" t="s">
        <v>461</v>
      </c>
      <c r="F144" s="78"/>
      <c r="G144" s="78">
        <v>32</v>
      </c>
      <c r="H144" s="78"/>
      <c r="I144" s="78"/>
      <c r="J144" s="78"/>
      <c r="K144" s="78"/>
      <c r="L144" s="78">
        <f>F144+G144+H144+I144+J144+K144</f>
        <v>32</v>
      </c>
    </row>
    <row r="145" spans="2:12" ht="12.75">
      <c r="B145" s="78">
        <v>35</v>
      </c>
      <c r="C145" s="88" t="s">
        <v>1098</v>
      </c>
      <c r="D145" s="78">
        <v>2007</v>
      </c>
      <c r="E145" s="78" t="s">
        <v>968</v>
      </c>
      <c r="F145" s="78"/>
      <c r="G145" s="78"/>
      <c r="H145" s="78"/>
      <c r="I145" s="78"/>
      <c r="J145" s="78">
        <v>28</v>
      </c>
      <c r="K145" s="78">
        <v>4</v>
      </c>
      <c r="L145" s="78">
        <f>F145+G145+H145+I145+J145+K145</f>
        <v>32</v>
      </c>
    </row>
    <row r="146" spans="2:12" ht="12.75">
      <c r="B146" s="78">
        <v>36</v>
      </c>
      <c r="C146" s="88" t="s">
        <v>1097</v>
      </c>
      <c r="D146" s="78">
        <v>2007</v>
      </c>
      <c r="E146" s="78" t="s">
        <v>1237</v>
      </c>
      <c r="F146" s="78"/>
      <c r="G146" s="78"/>
      <c r="H146" s="78"/>
      <c r="I146" s="78"/>
      <c r="J146" s="78">
        <v>31</v>
      </c>
      <c r="K146" s="78"/>
      <c r="L146" s="78">
        <f>F146+G146+H146+I146+J146+K146</f>
        <v>31</v>
      </c>
    </row>
    <row r="147" spans="2:12" ht="12.75">
      <c r="B147" s="78">
        <v>37</v>
      </c>
      <c r="C147" s="88" t="s">
        <v>406</v>
      </c>
      <c r="D147" s="78">
        <v>2007</v>
      </c>
      <c r="E147" s="78" t="s">
        <v>39</v>
      </c>
      <c r="F147" s="78">
        <v>28</v>
      </c>
      <c r="G147" s="78"/>
      <c r="H147" s="78"/>
      <c r="I147" s="78"/>
      <c r="J147" s="78"/>
      <c r="K147" s="78">
        <v>3</v>
      </c>
      <c r="L147" s="78">
        <f>F147+G147+H147+I147+J147+K147</f>
        <v>31</v>
      </c>
    </row>
    <row r="148" spans="2:12" ht="12.75">
      <c r="B148" s="78">
        <v>38</v>
      </c>
      <c r="C148" s="88" t="s">
        <v>661</v>
      </c>
      <c r="D148" s="78">
        <v>2007</v>
      </c>
      <c r="E148" s="78" t="s">
        <v>461</v>
      </c>
      <c r="F148" s="78"/>
      <c r="G148" s="78">
        <v>31</v>
      </c>
      <c r="H148" s="78"/>
      <c r="I148" s="78"/>
      <c r="J148" s="78"/>
      <c r="K148" s="78"/>
      <c r="L148" s="78">
        <f>F148+G148+H148+I148+J148+K148</f>
        <v>31</v>
      </c>
    </row>
    <row r="149" spans="2:12" ht="12.75">
      <c r="B149" s="78">
        <v>39</v>
      </c>
      <c r="C149" s="88" t="s">
        <v>1100</v>
      </c>
      <c r="D149" s="78">
        <v>2007</v>
      </c>
      <c r="E149" s="78" t="s">
        <v>968</v>
      </c>
      <c r="F149" s="78"/>
      <c r="G149" s="78"/>
      <c r="H149" s="78"/>
      <c r="I149" s="78"/>
      <c r="J149" s="78">
        <v>24</v>
      </c>
      <c r="K149" s="78">
        <v>7</v>
      </c>
      <c r="L149" s="78">
        <f>F149+G149+H149+I149+J149+K149</f>
        <v>31</v>
      </c>
    </row>
    <row r="150" spans="2:12" ht="12.75">
      <c r="B150" s="78">
        <v>40</v>
      </c>
      <c r="C150" s="88" t="s">
        <v>1267</v>
      </c>
      <c r="D150" s="78">
        <v>2007</v>
      </c>
      <c r="E150" s="221" t="s">
        <v>0</v>
      </c>
      <c r="F150" s="78"/>
      <c r="G150" s="78"/>
      <c r="H150" s="78"/>
      <c r="I150" s="78"/>
      <c r="J150" s="78"/>
      <c r="K150" s="78">
        <v>30</v>
      </c>
      <c r="L150" s="78">
        <f>F150+G150+H150+I150+J150+K150</f>
        <v>30</v>
      </c>
    </row>
    <row r="151" spans="2:12" ht="12.75">
      <c r="B151" s="78">
        <v>41</v>
      </c>
      <c r="C151" s="88" t="s">
        <v>407</v>
      </c>
      <c r="D151" s="78">
        <v>2007</v>
      </c>
      <c r="E151" s="78" t="s">
        <v>397</v>
      </c>
      <c r="F151" s="78">
        <v>26</v>
      </c>
      <c r="G151" s="78"/>
      <c r="H151" s="78"/>
      <c r="I151" s="78"/>
      <c r="J151" s="78"/>
      <c r="K151" s="78">
        <v>1</v>
      </c>
      <c r="L151" s="78">
        <f>F151+G151+H151+I151+J151+K151</f>
        <v>27</v>
      </c>
    </row>
    <row r="152" spans="2:12" ht="12.75">
      <c r="B152" s="78">
        <v>42</v>
      </c>
      <c r="C152" s="88" t="s">
        <v>1238</v>
      </c>
      <c r="D152" s="78">
        <v>2007</v>
      </c>
      <c r="E152" s="78" t="s">
        <v>1087</v>
      </c>
      <c r="F152" s="78"/>
      <c r="G152" s="78"/>
      <c r="H152" s="78"/>
      <c r="I152" s="78"/>
      <c r="J152" s="78">
        <v>26</v>
      </c>
      <c r="K152" s="78">
        <v>1</v>
      </c>
      <c r="L152" s="78">
        <f>F152+G152+H152+I152+J152+K152</f>
        <v>27</v>
      </c>
    </row>
    <row r="153" spans="2:12" ht="12.75">
      <c r="B153" s="78">
        <v>43</v>
      </c>
      <c r="C153" s="88" t="s">
        <v>1268</v>
      </c>
      <c r="D153" s="78">
        <v>2008</v>
      </c>
      <c r="E153" s="221" t="s">
        <v>0</v>
      </c>
      <c r="F153" s="78"/>
      <c r="G153" s="78"/>
      <c r="H153" s="78"/>
      <c r="I153" s="78"/>
      <c r="J153" s="78"/>
      <c r="K153" s="78">
        <v>26</v>
      </c>
      <c r="L153" s="78">
        <f>F153+G153+H153+I153+J153+K153</f>
        <v>26</v>
      </c>
    </row>
    <row r="154" spans="2:12" ht="12.75">
      <c r="B154" s="78">
        <v>44</v>
      </c>
      <c r="C154" s="88" t="s">
        <v>1269</v>
      </c>
      <c r="D154" s="78">
        <v>2008</v>
      </c>
      <c r="E154" s="221" t="s">
        <v>39</v>
      </c>
      <c r="F154" s="78"/>
      <c r="G154" s="78"/>
      <c r="H154" s="78"/>
      <c r="I154" s="78"/>
      <c r="J154" s="78"/>
      <c r="K154" s="78">
        <v>24</v>
      </c>
      <c r="L154" s="78">
        <f>F154+G154+H154+I154+J154+K154</f>
        <v>24</v>
      </c>
    </row>
    <row r="155" spans="2:12" ht="12.75">
      <c r="B155" s="78">
        <v>45</v>
      </c>
      <c r="C155" s="88" t="s">
        <v>409</v>
      </c>
      <c r="D155" s="78">
        <v>2008</v>
      </c>
      <c r="E155" s="78" t="s">
        <v>0</v>
      </c>
      <c r="F155" s="78">
        <v>24</v>
      </c>
      <c r="G155" s="78"/>
      <c r="H155" s="78"/>
      <c r="I155" s="78"/>
      <c r="J155" s="78"/>
      <c r="K155" s="78"/>
      <c r="L155" s="78">
        <f>F155+G155+H155+I155+J155+K155</f>
        <v>24</v>
      </c>
    </row>
    <row r="156" spans="2:12" ht="12.75">
      <c r="B156" s="78">
        <v>46</v>
      </c>
      <c r="C156" s="88" t="s">
        <v>1101</v>
      </c>
      <c r="D156" s="78">
        <v>2008</v>
      </c>
      <c r="E156" s="78" t="s">
        <v>968</v>
      </c>
      <c r="F156" s="78"/>
      <c r="G156" s="78"/>
      <c r="H156" s="78"/>
      <c r="I156" s="78"/>
      <c r="J156" s="78">
        <v>22</v>
      </c>
      <c r="K156" s="78"/>
      <c r="L156" s="78">
        <f>F156+G156+H156+I156+J156+K156</f>
        <v>22</v>
      </c>
    </row>
    <row r="157" spans="2:12" ht="12.75">
      <c r="B157" s="78">
        <v>47</v>
      </c>
      <c r="C157" s="88" t="s">
        <v>411</v>
      </c>
      <c r="D157" s="78">
        <v>2007</v>
      </c>
      <c r="E157" s="78" t="s">
        <v>0</v>
      </c>
      <c r="F157" s="78">
        <v>22</v>
      </c>
      <c r="G157" s="78"/>
      <c r="H157" s="78"/>
      <c r="I157" s="78"/>
      <c r="J157" s="78"/>
      <c r="K157" s="78"/>
      <c r="L157" s="78">
        <f>F157+G157+H157+I157+J157+K157</f>
        <v>22</v>
      </c>
    </row>
    <row r="158" spans="2:12" ht="12.75">
      <c r="B158" s="78">
        <v>48</v>
      </c>
      <c r="C158" s="88" t="s">
        <v>1270</v>
      </c>
      <c r="D158" s="78">
        <v>2008</v>
      </c>
      <c r="E158" s="221" t="s">
        <v>0</v>
      </c>
      <c r="F158" s="78"/>
      <c r="G158" s="78"/>
      <c r="H158" s="78"/>
      <c r="I158" s="78"/>
      <c r="J158" s="78"/>
      <c r="K158" s="78">
        <v>22</v>
      </c>
      <c r="L158" s="78">
        <f>F158+G158+H158+I158+J158+K158</f>
        <v>22</v>
      </c>
    </row>
    <row r="159" spans="2:12" ht="12.75">
      <c r="B159" s="78">
        <v>49</v>
      </c>
      <c r="C159" s="88" t="s">
        <v>413</v>
      </c>
      <c r="D159" s="78">
        <v>2008</v>
      </c>
      <c r="E159" s="78" t="s">
        <v>0</v>
      </c>
      <c r="F159" s="78">
        <v>20</v>
      </c>
      <c r="G159" s="78"/>
      <c r="H159" s="78"/>
      <c r="I159" s="78"/>
      <c r="J159" s="78"/>
      <c r="K159" s="78"/>
      <c r="L159" s="78">
        <f>F159+G159+H159+I159+J159+K159</f>
        <v>20</v>
      </c>
    </row>
    <row r="160" spans="2:12" ht="12.75">
      <c r="B160" s="78">
        <v>50</v>
      </c>
      <c r="C160" s="88" t="s">
        <v>1103</v>
      </c>
      <c r="D160" s="78">
        <v>2007</v>
      </c>
      <c r="E160" s="78" t="s">
        <v>1107</v>
      </c>
      <c r="F160" s="78"/>
      <c r="G160" s="78"/>
      <c r="H160" s="78"/>
      <c r="I160" s="78"/>
      <c r="J160" s="78">
        <v>18</v>
      </c>
      <c r="K160" s="78"/>
      <c r="L160" s="78">
        <f>F160+G160+H160+I160+J160+K160</f>
        <v>18</v>
      </c>
    </row>
    <row r="161" spans="2:12" ht="12.75">
      <c r="B161" s="78">
        <v>51</v>
      </c>
      <c r="C161" s="88" t="s">
        <v>415</v>
      </c>
      <c r="D161" s="78">
        <v>2007</v>
      </c>
      <c r="E161" s="78" t="s">
        <v>0</v>
      </c>
      <c r="F161" s="78">
        <v>18</v>
      </c>
      <c r="G161" s="78"/>
      <c r="H161" s="78"/>
      <c r="I161" s="78"/>
      <c r="J161" s="78"/>
      <c r="K161" s="78"/>
      <c r="L161" s="78">
        <f>F161+G161+H161+I161+J161+K161</f>
        <v>18</v>
      </c>
    </row>
    <row r="162" spans="2:12" ht="12.75">
      <c r="B162" s="78">
        <v>52</v>
      </c>
      <c r="C162" s="88" t="s">
        <v>1271</v>
      </c>
      <c r="D162" s="78">
        <v>2007</v>
      </c>
      <c r="E162" s="221" t="s">
        <v>0</v>
      </c>
      <c r="F162" s="78"/>
      <c r="G162" s="78"/>
      <c r="H162" s="78"/>
      <c r="I162" s="78"/>
      <c r="J162" s="78"/>
      <c r="K162" s="78">
        <v>16</v>
      </c>
      <c r="L162" s="78">
        <f>F162+G162+H162+I162+J162+K162</f>
        <v>16</v>
      </c>
    </row>
    <row r="163" spans="2:12" ht="12.75">
      <c r="B163" s="78">
        <v>53</v>
      </c>
      <c r="C163" s="88" t="s">
        <v>1134</v>
      </c>
      <c r="D163" s="78">
        <v>2007</v>
      </c>
      <c r="E163" s="78" t="s">
        <v>968</v>
      </c>
      <c r="F163" s="78"/>
      <c r="G163" s="78"/>
      <c r="H163" s="78"/>
      <c r="I163" s="78"/>
      <c r="J163" s="78">
        <v>14</v>
      </c>
      <c r="K163" s="78">
        <v>1</v>
      </c>
      <c r="L163" s="78">
        <f>F163+G163+H163+I163+J163+K163</f>
        <v>15</v>
      </c>
    </row>
    <row r="164" spans="2:12" ht="12.75">
      <c r="B164" s="78">
        <v>54</v>
      </c>
      <c r="C164" s="88" t="s">
        <v>1239</v>
      </c>
      <c r="D164" s="78">
        <v>2007</v>
      </c>
      <c r="E164" s="78" t="s">
        <v>0</v>
      </c>
      <c r="F164" s="78">
        <v>14</v>
      </c>
      <c r="G164" s="78"/>
      <c r="H164" s="78"/>
      <c r="I164" s="78"/>
      <c r="J164" s="78"/>
      <c r="K164" s="78"/>
      <c r="L164" s="78">
        <f>F164+G164+H164+I164+J164+K164</f>
        <v>14</v>
      </c>
    </row>
    <row r="165" spans="2:12" ht="12.75">
      <c r="B165" s="78">
        <v>55</v>
      </c>
      <c r="C165" s="88" t="s">
        <v>247</v>
      </c>
      <c r="D165" s="78">
        <v>2007</v>
      </c>
      <c r="E165" s="78" t="s">
        <v>37</v>
      </c>
      <c r="F165" s="78">
        <v>12</v>
      </c>
      <c r="G165" s="78"/>
      <c r="H165" s="78"/>
      <c r="I165" s="78"/>
      <c r="J165" s="78"/>
      <c r="K165" s="78">
        <v>1</v>
      </c>
      <c r="L165" s="78">
        <f>F165+G165+H165+I165+J165+K165</f>
        <v>13</v>
      </c>
    </row>
    <row r="166" spans="2:12" ht="12.75">
      <c r="B166" s="78">
        <v>56</v>
      </c>
      <c r="C166" s="88" t="s">
        <v>1135</v>
      </c>
      <c r="D166" s="78">
        <v>2008</v>
      </c>
      <c r="E166" s="78" t="s">
        <v>968</v>
      </c>
      <c r="F166" s="78"/>
      <c r="G166" s="78"/>
      <c r="H166" s="78"/>
      <c r="I166" s="78"/>
      <c r="J166" s="78">
        <v>12</v>
      </c>
      <c r="K166" s="78"/>
      <c r="L166" s="78">
        <f>F166+G166+H166+I166+J166+K166</f>
        <v>12</v>
      </c>
    </row>
    <row r="167" spans="2:12" ht="12.75">
      <c r="B167" s="78">
        <v>57</v>
      </c>
      <c r="C167" s="88" t="s">
        <v>1272</v>
      </c>
      <c r="D167" s="78">
        <v>2008</v>
      </c>
      <c r="E167" s="221" t="s">
        <v>397</v>
      </c>
      <c r="F167" s="78"/>
      <c r="G167" s="78"/>
      <c r="H167" s="78"/>
      <c r="I167" s="78"/>
      <c r="J167" s="78"/>
      <c r="K167" s="78">
        <v>10</v>
      </c>
      <c r="L167" s="78">
        <f>F167+G167+H167+I167+J167+K167</f>
        <v>10</v>
      </c>
    </row>
    <row r="168" spans="2:12" ht="12.75">
      <c r="B168" s="78">
        <v>58</v>
      </c>
      <c r="C168" s="88" t="s">
        <v>1104</v>
      </c>
      <c r="D168" s="78">
        <v>2007</v>
      </c>
      <c r="E168" s="78" t="s">
        <v>968</v>
      </c>
      <c r="F168" s="78"/>
      <c r="G168" s="78"/>
      <c r="H168" s="78"/>
      <c r="I168" s="78"/>
      <c r="J168" s="78">
        <v>9</v>
      </c>
      <c r="K168" s="78">
        <v>1</v>
      </c>
      <c r="L168" s="78">
        <f>F168+G168+H168+I168+J168+K168</f>
        <v>10</v>
      </c>
    </row>
    <row r="169" spans="2:12" ht="12.75">
      <c r="B169" s="78">
        <v>59</v>
      </c>
      <c r="C169" s="88" t="s">
        <v>420</v>
      </c>
      <c r="D169" s="78">
        <v>2007</v>
      </c>
      <c r="E169" s="78" t="s">
        <v>0</v>
      </c>
      <c r="F169" s="78">
        <v>10</v>
      </c>
      <c r="G169" s="78"/>
      <c r="H169" s="78"/>
      <c r="I169" s="78"/>
      <c r="J169" s="78"/>
      <c r="K169" s="78"/>
      <c r="L169" s="78">
        <f>F169+G169+H169+I169+J169+K169</f>
        <v>10</v>
      </c>
    </row>
    <row r="170" spans="2:12" ht="12.75">
      <c r="B170" s="78">
        <v>60</v>
      </c>
      <c r="C170" s="88" t="s">
        <v>422</v>
      </c>
      <c r="D170" s="78">
        <v>2007</v>
      </c>
      <c r="E170" s="78" t="s">
        <v>0</v>
      </c>
      <c r="F170" s="78">
        <v>9</v>
      </c>
      <c r="G170" s="78"/>
      <c r="H170" s="78"/>
      <c r="I170" s="78"/>
      <c r="J170" s="78"/>
      <c r="K170" s="78"/>
      <c r="L170" s="78">
        <f>F170+G170+H170+I170+J170+K170</f>
        <v>9</v>
      </c>
    </row>
    <row r="171" spans="2:12" ht="12.75">
      <c r="B171" s="78">
        <v>61</v>
      </c>
      <c r="C171" s="88" t="s">
        <v>1274</v>
      </c>
      <c r="D171" s="78">
        <v>2007</v>
      </c>
      <c r="E171" s="221" t="s">
        <v>1414</v>
      </c>
      <c r="F171" s="78"/>
      <c r="G171" s="78"/>
      <c r="H171" s="78"/>
      <c r="I171" s="78"/>
      <c r="J171" s="78"/>
      <c r="K171" s="78">
        <v>8</v>
      </c>
      <c r="L171" s="78">
        <f>F171+G171+H171+I171+J171+K171</f>
        <v>8</v>
      </c>
    </row>
    <row r="172" spans="2:12" ht="12.75">
      <c r="B172" s="78">
        <v>62</v>
      </c>
      <c r="C172" s="88" t="s">
        <v>423</v>
      </c>
      <c r="D172" s="78">
        <v>2008</v>
      </c>
      <c r="E172" s="78" t="s">
        <v>0</v>
      </c>
      <c r="F172" s="78">
        <v>8</v>
      </c>
      <c r="G172" s="78"/>
      <c r="H172" s="78"/>
      <c r="I172" s="78"/>
      <c r="J172" s="78"/>
      <c r="K172" s="78"/>
      <c r="L172" s="78">
        <f>F172+G172+H172+I172+J172+K172</f>
        <v>8</v>
      </c>
    </row>
    <row r="173" spans="2:12" ht="12.75">
      <c r="B173" s="78">
        <v>63</v>
      </c>
      <c r="C173" s="88" t="s">
        <v>1276</v>
      </c>
      <c r="D173" s="78">
        <v>2007</v>
      </c>
      <c r="E173" s="221" t="s">
        <v>1415</v>
      </c>
      <c r="F173" s="78"/>
      <c r="G173" s="78"/>
      <c r="H173" s="78"/>
      <c r="I173" s="78"/>
      <c r="J173" s="78"/>
      <c r="K173" s="78">
        <v>6</v>
      </c>
      <c r="L173" s="78">
        <f>F173+G173+H173+I173+J173+K173</f>
        <v>6</v>
      </c>
    </row>
    <row r="174" spans="2:12" ht="12.75">
      <c r="B174" s="78">
        <v>64</v>
      </c>
      <c r="C174" s="88" t="s">
        <v>1277</v>
      </c>
      <c r="D174" s="78">
        <v>2008</v>
      </c>
      <c r="E174" s="221" t="s">
        <v>0</v>
      </c>
      <c r="F174" s="78"/>
      <c r="G174" s="78"/>
      <c r="H174" s="78"/>
      <c r="I174" s="78"/>
      <c r="J174" s="78"/>
      <c r="K174" s="78">
        <v>2</v>
      </c>
      <c r="L174" s="78">
        <f>F174+G174+H174+I174+J174+K174</f>
        <v>2</v>
      </c>
    </row>
    <row r="175" spans="2:12" ht="12.75">
      <c r="B175" s="78">
        <v>65</v>
      </c>
      <c r="C175" s="88" t="s">
        <v>1287</v>
      </c>
      <c r="D175" s="78">
        <v>2008</v>
      </c>
      <c r="E175" s="221" t="s">
        <v>442</v>
      </c>
      <c r="F175" s="78"/>
      <c r="G175" s="78"/>
      <c r="H175" s="78"/>
      <c r="I175" s="78"/>
      <c r="J175" s="78"/>
      <c r="K175" s="78">
        <v>1</v>
      </c>
      <c r="L175" s="78">
        <f>F175+G175+H175+I175+J175+K175</f>
        <v>1</v>
      </c>
    </row>
    <row r="176" spans="2:12" ht="12.75">
      <c r="B176" s="78">
        <v>66</v>
      </c>
      <c r="C176" s="88" t="s">
        <v>1280</v>
      </c>
      <c r="D176" s="78">
        <v>2007</v>
      </c>
      <c r="E176" s="221" t="s">
        <v>397</v>
      </c>
      <c r="F176" s="78"/>
      <c r="G176" s="78"/>
      <c r="H176" s="78"/>
      <c r="I176" s="78"/>
      <c r="J176" s="78"/>
      <c r="K176" s="78">
        <v>1</v>
      </c>
      <c r="L176" s="78">
        <f>F176+G176+H176+I176+J176+K176</f>
        <v>1</v>
      </c>
    </row>
    <row r="177" spans="2:12" ht="12.75">
      <c r="B177" s="78">
        <v>67</v>
      </c>
      <c r="C177" s="88" t="s">
        <v>1284</v>
      </c>
      <c r="D177" s="78">
        <v>2008</v>
      </c>
      <c r="E177" s="221" t="s">
        <v>0</v>
      </c>
      <c r="F177" s="78"/>
      <c r="G177" s="78"/>
      <c r="H177" s="78"/>
      <c r="I177" s="78"/>
      <c r="J177" s="78"/>
      <c r="K177" s="78">
        <v>1</v>
      </c>
      <c r="L177" s="78">
        <f>F177+G177+H177+I177+J177+K177</f>
        <v>1</v>
      </c>
    </row>
    <row r="178" spans="2:12" ht="12.75">
      <c r="B178" s="78">
        <v>68</v>
      </c>
      <c r="C178" s="88" t="s">
        <v>1282</v>
      </c>
      <c r="D178" s="78">
        <v>2008</v>
      </c>
      <c r="E178" s="221" t="s">
        <v>0</v>
      </c>
      <c r="F178" s="78"/>
      <c r="G178" s="78"/>
      <c r="H178" s="78"/>
      <c r="I178" s="78"/>
      <c r="J178" s="78"/>
      <c r="K178" s="78">
        <v>1</v>
      </c>
      <c r="L178" s="78">
        <f>F178+G178+H178+I178+J178+K178</f>
        <v>1</v>
      </c>
    </row>
    <row r="179" spans="2:12" ht="12.75">
      <c r="B179" s="78">
        <v>69</v>
      </c>
      <c r="C179" s="88" t="s">
        <v>1285</v>
      </c>
      <c r="D179" s="78">
        <v>2008</v>
      </c>
      <c r="E179" s="221" t="s">
        <v>442</v>
      </c>
      <c r="F179" s="78"/>
      <c r="G179" s="78"/>
      <c r="H179" s="78"/>
      <c r="I179" s="78"/>
      <c r="J179" s="78"/>
      <c r="K179" s="78">
        <v>1</v>
      </c>
      <c r="L179" s="78">
        <f>F179+G179+H179+I179+J179+K179</f>
        <v>1</v>
      </c>
    </row>
    <row r="180" spans="2:12" ht="12.75">
      <c r="B180" s="78">
        <v>70</v>
      </c>
      <c r="C180" s="88" t="s">
        <v>1281</v>
      </c>
      <c r="D180" s="78">
        <v>2008</v>
      </c>
      <c r="E180" s="221" t="s">
        <v>442</v>
      </c>
      <c r="F180" s="78"/>
      <c r="G180" s="78"/>
      <c r="H180" s="78"/>
      <c r="I180" s="78"/>
      <c r="J180" s="78"/>
      <c r="K180" s="78">
        <v>1</v>
      </c>
      <c r="L180" s="78">
        <f>F180+G180+H180+I180+J180+K180</f>
        <v>1</v>
      </c>
    </row>
    <row r="181" spans="2:12" ht="12.75">
      <c r="B181" s="78">
        <v>71</v>
      </c>
      <c r="C181" s="88" t="s">
        <v>1286</v>
      </c>
      <c r="D181" s="78">
        <v>2008</v>
      </c>
      <c r="E181" s="221" t="s">
        <v>1416</v>
      </c>
      <c r="F181" s="78"/>
      <c r="G181" s="78"/>
      <c r="H181" s="78"/>
      <c r="I181" s="78"/>
      <c r="J181" s="78"/>
      <c r="K181" s="78">
        <v>1</v>
      </c>
      <c r="L181" s="78">
        <f>F181+G181+H181+I181+J181+K181</f>
        <v>1</v>
      </c>
    </row>
    <row r="182" spans="2:12" ht="12.75">
      <c r="B182" s="78">
        <v>72</v>
      </c>
      <c r="C182" s="88" t="s">
        <v>1288</v>
      </c>
      <c r="D182" s="78">
        <v>2007</v>
      </c>
      <c r="E182" s="221" t="s">
        <v>442</v>
      </c>
      <c r="F182" s="78"/>
      <c r="G182" s="78"/>
      <c r="H182" s="78"/>
      <c r="I182" s="78"/>
      <c r="J182" s="78"/>
      <c r="K182" s="78">
        <v>1</v>
      </c>
      <c r="L182" s="78">
        <f>F182+G182+H182+I182+J182+K182</f>
        <v>1</v>
      </c>
    </row>
    <row r="183" spans="2:12" ht="12.75">
      <c r="B183" s="78">
        <v>73</v>
      </c>
      <c r="C183" s="88" t="s">
        <v>1279</v>
      </c>
      <c r="D183" s="78">
        <v>2008</v>
      </c>
      <c r="E183" s="221" t="s">
        <v>1415</v>
      </c>
      <c r="F183" s="78"/>
      <c r="G183" s="78"/>
      <c r="H183" s="78"/>
      <c r="I183" s="78"/>
      <c r="J183" s="78"/>
      <c r="K183" s="78">
        <v>1</v>
      </c>
      <c r="L183" s="78">
        <f>F183+G183+H183+I183+J183+K183</f>
        <v>1</v>
      </c>
    </row>
    <row r="184" spans="2:12" ht="12.75">
      <c r="B184" s="78">
        <v>74</v>
      </c>
      <c r="C184" s="88" t="s">
        <v>649</v>
      </c>
      <c r="D184" s="78">
        <v>2008</v>
      </c>
      <c r="E184" s="221" t="s">
        <v>39</v>
      </c>
      <c r="F184" s="78"/>
      <c r="G184" s="78"/>
      <c r="H184" s="78"/>
      <c r="I184" s="78"/>
      <c r="J184" s="78"/>
      <c r="K184" s="78">
        <v>1</v>
      </c>
      <c r="L184" s="78">
        <f>F184+G184+H184+I184+J184+K184</f>
        <v>1</v>
      </c>
    </row>
    <row r="185" s="2" customFormat="1" ht="15"/>
    <row r="186" spans="2:9" s="34" customFormat="1" ht="24.75" customHeight="1">
      <c r="B186" s="33"/>
      <c r="C186" s="48" t="s">
        <v>9</v>
      </c>
      <c r="D186" s="48" t="s">
        <v>30</v>
      </c>
      <c r="E186" s="48" t="s">
        <v>25</v>
      </c>
      <c r="I186" s="35"/>
    </row>
    <row r="187" spans="2:12" s="38" customFormat="1" ht="75">
      <c r="B187" s="36" t="s">
        <v>67</v>
      </c>
      <c r="C187" s="36" t="s">
        <v>34</v>
      </c>
      <c r="D187" s="36" t="s">
        <v>58</v>
      </c>
      <c r="E187" s="36" t="s">
        <v>41</v>
      </c>
      <c r="F187" s="37" t="s">
        <v>88</v>
      </c>
      <c r="G187" s="37" t="s">
        <v>89</v>
      </c>
      <c r="H187" s="37" t="s">
        <v>91</v>
      </c>
      <c r="I187" s="37" t="s">
        <v>93</v>
      </c>
      <c r="J187" s="37" t="s">
        <v>94</v>
      </c>
      <c r="K187" s="37" t="s">
        <v>96</v>
      </c>
      <c r="L187" s="37" t="s">
        <v>69</v>
      </c>
    </row>
    <row r="188" spans="2:12" ht="12.75">
      <c r="B188" s="78">
        <v>1</v>
      </c>
      <c r="C188" s="88" t="s">
        <v>45</v>
      </c>
      <c r="D188" s="78">
        <v>2005</v>
      </c>
      <c r="E188" s="221" t="s">
        <v>39</v>
      </c>
      <c r="F188" s="78"/>
      <c r="G188" s="78">
        <v>60</v>
      </c>
      <c r="H188" s="78"/>
      <c r="I188" s="78"/>
      <c r="J188" s="78">
        <v>48</v>
      </c>
      <c r="K188" s="78">
        <v>54</v>
      </c>
      <c r="L188" s="78">
        <f>F188+G188+H188+I188+J188+K188</f>
        <v>162</v>
      </c>
    </row>
    <row r="189" spans="2:12" ht="12.75">
      <c r="B189" s="78">
        <v>2</v>
      </c>
      <c r="C189" s="88" t="s">
        <v>390</v>
      </c>
      <c r="D189" s="78">
        <v>2005</v>
      </c>
      <c r="E189" s="221" t="s">
        <v>39</v>
      </c>
      <c r="F189" s="78">
        <v>60</v>
      </c>
      <c r="G189" s="78">
        <v>60</v>
      </c>
      <c r="H189" s="78"/>
      <c r="I189" s="78"/>
      <c r="J189" s="78"/>
      <c r="K189" s="78">
        <v>36</v>
      </c>
      <c r="L189" s="78">
        <f>F189+G189+H189+I189+J189+K189</f>
        <v>156</v>
      </c>
    </row>
    <row r="190" spans="2:12" ht="12.75">
      <c r="B190" s="78">
        <v>3</v>
      </c>
      <c r="C190" s="88" t="s">
        <v>1040</v>
      </c>
      <c r="D190" s="78">
        <v>2005</v>
      </c>
      <c r="E190" s="221" t="s">
        <v>938</v>
      </c>
      <c r="F190" s="78"/>
      <c r="G190" s="78"/>
      <c r="H190" s="78"/>
      <c r="I190" s="78"/>
      <c r="J190" s="78">
        <v>60</v>
      </c>
      <c r="K190" s="78">
        <v>60</v>
      </c>
      <c r="L190" s="78">
        <f>F190+G190+H190+I190+J190+K190</f>
        <v>120</v>
      </c>
    </row>
    <row r="191" spans="2:12" ht="12.75">
      <c r="B191" s="78">
        <v>4</v>
      </c>
      <c r="C191" s="88" t="s">
        <v>395</v>
      </c>
      <c r="D191" s="78">
        <v>2006</v>
      </c>
      <c r="E191" s="221" t="s">
        <v>39</v>
      </c>
      <c r="F191" s="78">
        <v>34</v>
      </c>
      <c r="G191" s="78">
        <v>54</v>
      </c>
      <c r="H191" s="78"/>
      <c r="I191" s="78"/>
      <c r="J191" s="78"/>
      <c r="K191" s="78">
        <v>31</v>
      </c>
      <c r="L191" s="78">
        <f>F191+G191+H191+I191+J191+K191</f>
        <v>119</v>
      </c>
    </row>
    <row r="192" spans="2:12" ht="12.75">
      <c r="B192" s="78">
        <v>5</v>
      </c>
      <c r="C192" s="88" t="s">
        <v>393</v>
      </c>
      <c r="D192" s="78">
        <v>2006</v>
      </c>
      <c r="E192" s="221" t="s">
        <v>39</v>
      </c>
      <c r="F192" s="78">
        <v>36</v>
      </c>
      <c r="G192" s="78">
        <v>38</v>
      </c>
      <c r="H192" s="78"/>
      <c r="I192" s="78"/>
      <c r="J192" s="78"/>
      <c r="K192" s="78">
        <v>40</v>
      </c>
      <c r="L192" s="78">
        <f>F192+G192+H192+I192+J192+K192</f>
        <v>114</v>
      </c>
    </row>
    <row r="193" spans="2:12" ht="12.75">
      <c r="B193" s="78">
        <v>6</v>
      </c>
      <c r="C193" s="88" t="s">
        <v>60</v>
      </c>
      <c r="D193" s="78">
        <v>2005</v>
      </c>
      <c r="E193" s="221" t="s">
        <v>37</v>
      </c>
      <c r="F193" s="78">
        <v>40</v>
      </c>
      <c r="G193" s="78">
        <v>36</v>
      </c>
      <c r="H193" s="78"/>
      <c r="I193" s="78"/>
      <c r="J193" s="78"/>
      <c r="K193" s="78">
        <v>34</v>
      </c>
      <c r="L193" s="78">
        <f>F193+G193+H193+I193+J193+K193</f>
        <v>110</v>
      </c>
    </row>
    <row r="194" spans="2:12" ht="12.75">
      <c r="B194" s="78">
        <v>7</v>
      </c>
      <c r="C194" s="88" t="s">
        <v>400</v>
      </c>
      <c r="D194" s="78">
        <v>2006</v>
      </c>
      <c r="E194" s="221" t="s">
        <v>39</v>
      </c>
      <c r="F194" s="78">
        <v>30</v>
      </c>
      <c r="G194" s="78">
        <v>48</v>
      </c>
      <c r="H194" s="78"/>
      <c r="I194" s="78"/>
      <c r="J194" s="78"/>
      <c r="K194" s="78">
        <v>32</v>
      </c>
      <c r="L194" s="78">
        <f>F194+G194+H194+I194+J194+K194</f>
        <v>110</v>
      </c>
    </row>
    <row r="195" spans="2:12" ht="12.75">
      <c r="B195" s="78">
        <v>8</v>
      </c>
      <c r="C195" s="88" t="s">
        <v>108</v>
      </c>
      <c r="D195" s="78">
        <v>2005</v>
      </c>
      <c r="E195" s="221" t="s">
        <v>39</v>
      </c>
      <c r="F195" s="78">
        <v>38</v>
      </c>
      <c r="G195" s="78">
        <v>40</v>
      </c>
      <c r="H195" s="78"/>
      <c r="I195" s="78"/>
      <c r="J195" s="78"/>
      <c r="K195" s="78">
        <v>30</v>
      </c>
      <c r="L195" s="78">
        <f>F195+G195+H195+I195+J195+K195</f>
        <v>108</v>
      </c>
    </row>
    <row r="196" spans="2:12" ht="12.75">
      <c r="B196" s="78">
        <v>9</v>
      </c>
      <c r="C196" s="88" t="s">
        <v>530</v>
      </c>
      <c r="D196" s="78">
        <v>2006</v>
      </c>
      <c r="E196" s="221" t="s">
        <v>37</v>
      </c>
      <c r="F196" s="78">
        <v>24</v>
      </c>
      <c r="G196" s="78">
        <v>34</v>
      </c>
      <c r="H196" s="78"/>
      <c r="I196" s="78"/>
      <c r="J196" s="78">
        <v>32</v>
      </c>
      <c r="K196" s="78">
        <v>16</v>
      </c>
      <c r="L196" s="78">
        <f>F196+G196+H196+I196+J196+K196</f>
        <v>106</v>
      </c>
    </row>
    <row r="197" spans="2:12" ht="12.75">
      <c r="B197" s="78">
        <v>10</v>
      </c>
      <c r="C197" s="88" t="s">
        <v>1075</v>
      </c>
      <c r="D197" s="78">
        <v>2005</v>
      </c>
      <c r="E197" s="221" t="s">
        <v>1041</v>
      </c>
      <c r="F197" s="78"/>
      <c r="G197" s="78"/>
      <c r="H197" s="78"/>
      <c r="I197" s="78"/>
      <c r="J197" s="78">
        <v>54</v>
      </c>
      <c r="K197" s="78">
        <v>48</v>
      </c>
      <c r="L197" s="78">
        <f>F197+G197+H197+I197+J197+K197</f>
        <v>102</v>
      </c>
    </row>
    <row r="198" spans="2:12" ht="12.75">
      <c r="B198" s="78">
        <v>11</v>
      </c>
      <c r="C198" s="88" t="s">
        <v>73</v>
      </c>
      <c r="D198" s="78">
        <v>2005</v>
      </c>
      <c r="E198" s="221" t="s">
        <v>39</v>
      </c>
      <c r="F198" s="78">
        <v>43</v>
      </c>
      <c r="G198" s="78">
        <v>54</v>
      </c>
      <c r="H198" s="78"/>
      <c r="I198" s="78"/>
      <c r="J198" s="78"/>
      <c r="K198" s="78"/>
      <c r="L198" s="78">
        <f>F198+G198+H198+I198+J198+K198</f>
        <v>97</v>
      </c>
    </row>
    <row r="199" spans="2:12" ht="12.75">
      <c r="B199" s="78">
        <v>12</v>
      </c>
      <c r="C199" s="88" t="s">
        <v>402</v>
      </c>
      <c r="D199" s="78">
        <v>2005</v>
      </c>
      <c r="E199" s="221" t="s">
        <v>39</v>
      </c>
      <c r="F199" s="78">
        <v>28</v>
      </c>
      <c r="G199" s="78">
        <v>43</v>
      </c>
      <c r="H199" s="78"/>
      <c r="I199" s="78"/>
      <c r="J199" s="78"/>
      <c r="K199" s="78"/>
      <c r="L199" s="78">
        <f>F199+G199+H199+I199+J199+K199</f>
        <v>71</v>
      </c>
    </row>
    <row r="200" spans="2:12" ht="12.75">
      <c r="B200" s="78">
        <v>13</v>
      </c>
      <c r="C200" s="88" t="s">
        <v>287</v>
      </c>
      <c r="D200" s="78">
        <v>2006</v>
      </c>
      <c r="E200" s="221" t="s">
        <v>37</v>
      </c>
      <c r="F200" s="78">
        <v>26</v>
      </c>
      <c r="G200" s="78">
        <v>32</v>
      </c>
      <c r="H200" s="78"/>
      <c r="I200" s="78"/>
      <c r="J200" s="78"/>
      <c r="K200" s="78">
        <v>10</v>
      </c>
      <c r="L200" s="78">
        <f>F200+G200+H200+I200+J200+K200</f>
        <v>68</v>
      </c>
    </row>
    <row r="201" spans="2:12" ht="12.75">
      <c r="B201" s="78">
        <v>14</v>
      </c>
      <c r="C201" s="88" t="s">
        <v>285</v>
      </c>
      <c r="D201" s="78">
        <v>2005</v>
      </c>
      <c r="E201" s="221" t="s">
        <v>39</v>
      </c>
      <c r="F201" s="78"/>
      <c r="G201" s="78"/>
      <c r="H201" s="78"/>
      <c r="I201" s="78"/>
      <c r="J201" s="78">
        <v>36</v>
      </c>
      <c r="K201" s="78">
        <v>26</v>
      </c>
      <c r="L201" s="78">
        <f>F201+G201+H201+I201+J201+K201</f>
        <v>62</v>
      </c>
    </row>
    <row r="202" spans="2:12" ht="12.75">
      <c r="B202" s="78">
        <v>15</v>
      </c>
      <c r="C202" s="88" t="s">
        <v>1045</v>
      </c>
      <c r="D202" s="78">
        <v>2005</v>
      </c>
      <c r="E202" s="221" t="s">
        <v>1046</v>
      </c>
      <c r="F202" s="78"/>
      <c r="G202" s="78"/>
      <c r="H202" s="78"/>
      <c r="I202" s="78"/>
      <c r="J202" s="78">
        <v>38</v>
      </c>
      <c r="K202" s="78">
        <v>24</v>
      </c>
      <c r="L202" s="78">
        <f>F202+G202+H202+I202+J202+K202</f>
        <v>62</v>
      </c>
    </row>
    <row r="203" spans="2:12" ht="12.75">
      <c r="B203" s="78">
        <v>16</v>
      </c>
      <c r="C203" s="88" t="s">
        <v>1043</v>
      </c>
      <c r="D203" s="78">
        <v>2006</v>
      </c>
      <c r="E203" s="221" t="s">
        <v>1044</v>
      </c>
      <c r="F203" s="78"/>
      <c r="G203" s="78"/>
      <c r="H203" s="78"/>
      <c r="I203" s="78"/>
      <c r="J203" s="78">
        <v>40</v>
      </c>
      <c r="K203" s="78">
        <v>20</v>
      </c>
      <c r="L203" s="78">
        <f>F203+G203+H203+I203+J203+K203</f>
        <v>60</v>
      </c>
    </row>
    <row r="204" spans="2:12" ht="12.75">
      <c r="B204" s="78">
        <v>17</v>
      </c>
      <c r="C204" s="88" t="s">
        <v>396</v>
      </c>
      <c r="D204" s="78">
        <v>2006</v>
      </c>
      <c r="E204" s="221" t="s">
        <v>397</v>
      </c>
      <c r="F204" s="78">
        <v>32</v>
      </c>
      <c r="G204" s="78"/>
      <c r="H204" s="78"/>
      <c r="I204" s="78"/>
      <c r="J204" s="78"/>
      <c r="K204" s="78">
        <v>22</v>
      </c>
      <c r="L204" s="78">
        <f>F204+G204+H204+I204+J204+K204</f>
        <v>54</v>
      </c>
    </row>
    <row r="205" spans="2:12" ht="12.75">
      <c r="B205" s="78">
        <v>18</v>
      </c>
      <c r="C205" s="88" t="s">
        <v>391</v>
      </c>
      <c r="D205" s="78">
        <v>2005</v>
      </c>
      <c r="E205" s="221" t="s">
        <v>0</v>
      </c>
      <c r="F205" s="78">
        <v>54</v>
      </c>
      <c r="G205" s="78"/>
      <c r="H205" s="78"/>
      <c r="I205" s="78"/>
      <c r="J205" s="78"/>
      <c r="K205" s="78"/>
      <c r="L205" s="78">
        <f>F205+G205+H205+I205+J205+K205</f>
        <v>54</v>
      </c>
    </row>
    <row r="206" spans="2:12" ht="12.75">
      <c r="B206" s="78">
        <v>19</v>
      </c>
      <c r="C206" s="88" t="s">
        <v>523</v>
      </c>
      <c r="D206" s="78">
        <v>2005</v>
      </c>
      <c r="E206" s="221" t="s">
        <v>451</v>
      </c>
      <c r="F206" s="78"/>
      <c r="G206" s="78">
        <v>48</v>
      </c>
      <c r="H206" s="78"/>
      <c r="I206" s="78"/>
      <c r="J206" s="78"/>
      <c r="K206" s="78"/>
      <c r="L206" s="78">
        <f>F206+G206+H206+I206+J206+K206</f>
        <v>48</v>
      </c>
    </row>
    <row r="207" spans="2:12" ht="12.75">
      <c r="B207" s="78">
        <v>20</v>
      </c>
      <c r="C207" s="88" t="s">
        <v>392</v>
      </c>
      <c r="D207" s="78">
        <v>2005</v>
      </c>
      <c r="E207" s="221" t="s">
        <v>0</v>
      </c>
      <c r="F207" s="78">
        <v>48</v>
      </c>
      <c r="G207" s="78"/>
      <c r="H207" s="78"/>
      <c r="I207" s="78"/>
      <c r="J207" s="78"/>
      <c r="K207" s="78"/>
      <c r="L207" s="78">
        <f>F207+G207+H207+I207+J207+K207</f>
        <v>48</v>
      </c>
    </row>
    <row r="208" spans="2:12" ht="12.75">
      <c r="B208" s="78">
        <v>21</v>
      </c>
      <c r="C208" s="88" t="s">
        <v>279</v>
      </c>
      <c r="D208" s="78">
        <v>2006</v>
      </c>
      <c r="E208" s="221" t="s">
        <v>0</v>
      </c>
      <c r="F208" s="78"/>
      <c r="G208" s="78"/>
      <c r="H208" s="78"/>
      <c r="I208" s="78"/>
      <c r="J208" s="78"/>
      <c r="K208" s="78">
        <v>43</v>
      </c>
      <c r="L208" s="78">
        <f>F208+G208+H208+I208+J208+K208</f>
        <v>43</v>
      </c>
    </row>
    <row r="209" spans="2:12" ht="12.75">
      <c r="B209" s="78">
        <v>22</v>
      </c>
      <c r="C209" s="88" t="s">
        <v>671</v>
      </c>
      <c r="D209" s="78">
        <v>2006</v>
      </c>
      <c r="E209" s="221" t="s">
        <v>451</v>
      </c>
      <c r="F209" s="78"/>
      <c r="G209" s="78">
        <v>43</v>
      </c>
      <c r="H209" s="78"/>
      <c r="I209" s="78"/>
      <c r="J209" s="78"/>
      <c r="K209" s="78"/>
      <c r="L209" s="78">
        <f>F209+G209+H209+I209+J209+K209</f>
        <v>43</v>
      </c>
    </row>
    <row r="210" spans="2:12" ht="12.75">
      <c r="B210" s="78">
        <v>23</v>
      </c>
      <c r="C210" s="88" t="s">
        <v>1042</v>
      </c>
      <c r="D210" s="78">
        <v>2006</v>
      </c>
      <c r="E210" s="221" t="s">
        <v>887</v>
      </c>
      <c r="F210" s="78"/>
      <c r="G210" s="78"/>
      <c r="H210" s="78"/>
      <c r="I210" s="78"/>
      <c r="J210" s="78">
        <v>43</v>
      </c>
      <c r="K210" s="78"/>
      <c r="L210" s="78">
        <f>F210+G210+H210+I210+J210+K210</f>
        <v>43</v>
      </c>
    </row>
    <row r="211" spans="2:12" ht="12.75">
      <c r="B211" s="78">
        <v>24</v>
      </c>
      <c r="C211" s="88" t="s">
        <v>283</v>
      </c>
      <c r="D211" s="78">
        <v>2006</v>
      </c>
      <c r="E211" s="221" t="s">
        <v>191</v>
      </c>
      <c r="F211" s="78"/>
      <c r="G211" s="78"/>
      <c r="H211" s="78"/>
      <c r="I211" s="78"/>
      <c r="J211" s="78"/>
      <c r="K211" s="78">
        <v>38</v>
      </c>
      <c r="L211" s="78">
        <f>F211+G211+H211+I211+J211+K211</f>
        <v>38</v>
      </c>
    </row>
    <row r="212" spans="2:12" ht="12.75">
      <c r="B212" s="78">
        <v>25</v>
      </c>
      <c r="C212" s="88" t="s">
        <v>1047</v>
      </c>
      <c r="D212" s="78">
        <v>2006</v>
      </c>
      <c r="E212" s="221" t="s">
        <v>1048</v>
      </c>
      <c r="F212" s="78"/>
      <c r="G212" s="78"/>
      <c r="H212" s="78"/>
      <c r="I212" s="78"/>
      <c r="J212" s="78">
        <v>31</v>
      </c>
      <c r="K212" s="78">
        <v>7</v>
      </c>
      <c r="L212" s="78">
        <f>F212+G212+H212+I212+J212+K212</f>
        <v>38</v>
      </c>
    </row>
    <row r="213" spans="2:12" ht="12.75">
      <c r="B213" s="78">
        <v>26</v>
      </c>
      <c r="C213" s="88" t="s">
        <v>1076</v>
      </c>
      <c r="D213" s="78">
        <v>2006</v>
      </c>
      <c r="E213" s="221" t="s">
        <v>1049</v>
      </c>
      <c r="F213" s="78"/>
      <c r="G213" s="78"/>
      <c r="H213" s="78"/>
      <c r="I213" s="78"/>
      <c r="J213" s="78">
        <v>30</v>
      </c>
      <c r="K213" s="78">
        <v>6</v>
      </c>
      <c r="L213" s="78">
        <f>F213+G213+H213+I213+J213+K213</f>
        <v>36</v>
      </c>
    </row>
    <row r="214" spans="2:12" ht="12.75">
      <c r="B214" s="78">
        <v>27</v>
      </c>
      <c r="C214" s="88" t="s">
        <v>1077</v>
      </c>
      <c r="D214" s="78">
        <v>2005</v>
      </c>
      <c r="E214" s="221" t="s">
        <v>933</v>
      </c>
      <c r="F214" s="78"/>
      <c r="G214" s="78"/>
      <c r="H214" s="78"/>
      <c r="I214" s="78"/>
      <c r="J214" s="78">
        <v>34</v>
      </c>
      <c r="K214" s="78"/>
      <c r="L214" s="78">
        <f>F214+G214+H214+I214+J214+K214</f>
        <v>34</v>
      </c>
    </row>
    <row r="215" spans="2:12" ht="12.75">
      <c r="B215" s="78">
        <v>28</v>
      </c>
      <c r="C215" s="88" t="s">
        <v>534</v>
      </c>
      <c r="D215" s="78">
        <v>2005</v>
      </c>
      <c r="E215" s="221" t="s">
        <v>461</v>
      </c>
      <c r="F215" s="78"/>
      <c r="G215" s="78">
        <v>31</v>
      </c>
      <c r="H215" s="78"/>
      <c r="I215" s="78"/>
      <c r="J215" s="78"/>
      <c r="K215" s="78"/>
      <c r="L215" s="78">
        <f>F215+G215+H215+I215+J215+K215</f>
        <v>31</v>
      </c>
    </row>
    <row r="216" spans="2:12" ht="12.75">
      <c r="B216" s="78">
        <v>29</v>
      </c>
      <c r="C216" s="88" t="s">
        <v>399</v>
      </c>
      <c r="D216" s="78">
        <v>2006</v>
      </c>
      <c r="E216" s="221" t="s">
        <v>0</v>
      </c>
      <c r="F216" s="78">
        <v>31</v>
      </c>
      <c r="G216" s="78"/>
      <c r="H216" s="78"/>
      <c r="I216" s="78"/>
      <c r="J216" s="78"/>
      <c r="K216" s="78"/>
      <c r="L216" s="78">
        <f>F216+G216+H216+I216+J216+K216</f>
        <v>31</v>
      </c>
    </row>
    <row r="217" spans="2:12" ht="12.75">
      <c r="B217" s="78">
        <v>30</v>
      </c>
      <c r="C217" s="88" t="s">
        <v>1050</v>
      </c>
      <c r="D217" s="78">
        <v>2006</v>
      </c>
      <c r="E217" s="221" t="s">
        <v>1051</v>
      </c>
      <c r="F217" s="78"/>
      <c r="G217" s="78"/>
      <c r="H217" s="78"/>
      <c r="I217" s="78"/>
      <c r="J217" s="78">
        <v>28</v>
      </c>
      <c r="K217" s="78"/>
      <c r="L217" s="78">
        <f>F217+G217+H217+I217+J217+K217</f>
        <v>28</v>
      </c>
    </row>
    <row r="218" spans="2:12" ht="12.75">
      <c r="B218" s="78">
        <v>31</v>
      </c>
      <c r="C218" s="88" t="s">
        <v>1337</v>
      </c>
      <c r="D218" s="78">
        <v>2006</v>
      </c>
      <c r="E218" s="221" t="s">
        <v>184</v>
      </c>
      <c r="F218" s="78"/>
      <c r="G218" s="78"/>
      <c r="H218" s="78"/>
      <c r="I218" s="78"/>
      <c r="J218" s="78"/>
      <c r="K218" s="78">
        <v>28</v>
      </c>
      <c r="L218" s="78">
        <f>F218+G218+H218+I218+J218+K218</f>
        <v>28</v>
      </c>
    </row>
    <row r="219" spans="2:12" ht="12.75">
      <c r="B219" s="78">
        <v>32</v>
      </c>
      <c r="C219" s="88" t="s">
        <v>408</v>
      </c>
      <c r="D219" s="78">
        <v>2006</v>
      </c>
      <c r="E219" s="221" t="s">
        <v>39</v>
      </c>
      <c r="F219" s="78">
        <v>22</v>
      </c>
      <c r="G219" s="78"/>
      <c r="H219" s="78"/>
      <c r="I219" s="78"/>
      <c r="J219" s="78"/>
      <c r="K219" s="78"/>
      <c r="L219" s="78">
        <f>F219+G219+H219+I219+J219+K219</f>
        <v>22</v>
      </c>
    </row>
    <row r="220" spans="2:12" ht="12.75">
      <c r="B220" s="78">
        <v>33</v>
      </c>
      <c r="C220" s="88" t="s">
        <v>410</v>
      </c>
      <c r="D220" s="78">
        <v>2005</v>
      </c>
      <c r="E220" s="221" t="s">
        <v>37</v>
      </c>
      <c r="F220" s="78">
        <v>20</v>
      </c>
      <c r="G220" s="78"/>
      <c r="H220" s="78"/>
      <c r="I220" s="78"/>
      <c r="J220" s="78"/>
      <c r="K220" s="78"/>
      <c r="L220" s="78">
        <f>F220+G220+H220+I220+J220+K220</f>
        <v>20</v>
      </c>
    </row>
    <row r="221" spans="2:12" ht="12.75">
      <c r="B221" s="78">
        <v>34</v>
      </c>
      <c r="C221" s="88" t="s">
        <v>1339</v>
      </c>
      <c r="D221" s="78">
        <v>2006</v>
      </c>
      <c r="E221" s="221" t="s">
        <v>1275</v>
      </c>
      <c r="F221" s="78"/>
      <c r="G221" s="78"/>
      <c r="H221" s="78"/>
      <c r="I221" s="78"/>
      <c r="J221" s="78"/>
      <c r="K221" s="78">
        <v>18</v>
      </c>
      <c r="L221" s="78">
        <f>F221+G221+H221+I221+J221+K221</f>
        <v>18</v>
      </c>
    </row>
    <row r="222" spans="2:12" ht="12.75">
      <c r="B222" s="78">
        <v>35</v>
      </c>
      <c r="C222" s="88" t="s">
        <v>1340</v>
      </c>
      <c r="D222" s="78">
        <v>2006</v>
      </c>
      <c r="E222" s="221" t="s">
        <v>1257</v>
      </c>
      <c r="F222" s="78"/>
      <c r="G222" s="78"/>
      <c r="H222" s="78"/>
      <c r="I222" s="78"/>
      <c r="J222" s="78"/>
      <c r="K222" s="78">
        <v>14</v>
      </c>
      <c r="L222" s="78">
        <f>F222+G222+H222+I222+J222+K222</f>
        <v>14</v>
      </c>
    </row>
    <row r="223" spans="2:12" ht="12.75">
      <c r="B223" s="78">
        <v>36</v>
      </c>
      <c r="C223" s="88" t="s">
        <v>1341</v>
      </c>
      <c r="D223" s="78">
        <v>2006</v>
      </c>
      <c r="E223" s="221" t="s">
        <v>1275</v>
      </c>
      <c r="F223" s="78"/>
      <c r="G223" s="78"/>
      <c r="H223" s="78"/>
      <c r="I223" s="78"/>
      <c r="J223" s="78"/>
      <c r="K223" s="78">
        <v>12</v>
      </c>
      <c r="L223" s="78">
        <f>F223+G223+H223+I223+J223+K223</f>
        <v>12</v>
      </c>
    </row>
    <row r="224" spans="2:12" ht="12.75">
      <c r="B224" s="78">
        <v>37</v>
      </c>
      <c r="C224" s="88" t="s">
        <v>1343</v>
      </c>
      <c r="D224" s="78">
        <v>2006</v>
      </c>
      <c r="E224" s="221" t="s">
        <v>1257</v>
      </c>
      <c r="F224" s="78"/>
      <c r="G224" s="78"/>
      <c r="H224" s="78"/>
      <c r="I224" s="78"/>
      <c r="J224" s="78"/>
      <c r="K224" s="78">
        <v>9</v>
      </c>
      <c r="L224" s="78">
        <f>F224+G224+H224+I224+J224+K224</f>
        <v>9</v>
      </c>
    </row>
    <row r="225" spans="2:12" ht="12.75">
      <c r="B225" s="78">
        <v>38</v>
      </c>
      <c r="C225" s="88" t="s">
        <v>1344</v>
      </c>
      <c r="D225" s="78">
        <v>2006</v>
      </c>
      <c r="E225" s="221" t="s">
        <v>191</v>
      </c>
      <c r="F225" s="78"/>
      <c r="G225" s="78"/>
      <c r="H225" s="78"/>
      <c r="I225" s="78"/>
      <c r="J225" s="78"/>
      <c r="K225" s="78">
        <v>8</v>
      </c>
      <c r="L225" s="78">
        <f>F225+G225+H225+I225+J225+K225</f>
        <v>8</v>
      </c>
    </row>
    <row r="226" spans="2:12" ht="12.75">
      <c r="B226" s="78">
        <v>39</v>
      </c>
      <c r="C226" s="88" t="s">
        <v>1346</v>
      </c>
      <c r="D226" s="78">
        <v>2006</v>
      </c>
      <c r="E226" s="221" t="s">
        <v>1257</v>
      </c>
      <c r="F226" s="78"/>
      <c r="G226" s="78"/>
      <c r="H226" s="78"/>
      <c r="I226" s="78"/>
      <c r="J226" s="78"/>
      <c r="K226" s="78">
        <v>5</v>
      </c>
      <c r="L226" s="78">
        <f>F226+G226+H226+I226+J226+K226</f>
        <v>5</v>
      </c>
    </row>
    <row r="227" spans="2:12" s="39" customFormat="1" ht="15">
      <c r="B227" s="30"/>
      <c r="C227" s="29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2:12" s="2" customFormat="1" ht="18.75">
      <c r="B228" s="33"/>
      <c r="C228" s="48" t="s">
        <v>11</v>
      </c>
      <c r="D228" s="48" t="s">
        <v>31</v>
      </c>
      <c r="E228" s="48" t="s">
        <v>26</v>
      </c>
      <c r="F228" s="40"/>
      <c r="G228" s="40"/>
      <c r="H228" s="40"/>
      <c r="I228" s="40"/>
      <c r="J228" s="40"/>
      <c r="K228" s="40"/>
      <c r="L228" s="40"/>
    </row>
    <row r="229" spans="2:12" s="38" customFormat="1" ht="75">
      <c r="B229" s="36" t="s">
        <v>67</v>
      </c>
      <c r="C229" s="36" t="s">
        <v>34</v>
      </c>
      <c r="D229" s="36" t="s">
        <v>58</v>
      </c>
      <c r="E229" s="36" t="s">
        <v>41</v>
      </c>
      <c r="F229" s="37" t="s">
        <v>88</v>
      </c>
      <c r="G229" s="37" t="s">
        <v>89</v>
      </c>
      <c r="H229" s="37" t="s">
        <v>91</v>
      </c>
      <c r="I229" s="37" t="s">
        <v>93</v>
      </c>
      <c r="J229" s="37" t="s">
        <v>94</v>
      </c>
      <c r="K229" s="37" t="s">
        <v>96</v>
      </c>
      <c r="L229" s="37" t="s">
        <v>69</v>
      </c>
    </row>
    <row r="230" spans="2:12" ht="12.75">
      <c r="B230" s="78">
        <v>1</v>
      </c>
      <c r="C230" s="88" t="s">
        <v>161</v>
      </c>
      <c r="D230" s="78">
        <v>2003</v>
      </c>
      <c r="E230" s="78" t="s">
        <v>37</v>
      </c>
      <c r="F230" s="78">
        <v>54</v>
      </c>
      <c r="G230" s="78">
        <v>60</v>
      </c>
      <c r="H230" s="78"/>
      <c r="I230" s="78"/>
      <c r="J230" s="78">
        <v>60</v>
      </c>
      <c r="K230" s="78"/>
      <c r="L230" s="78">
        <f>F230+G230+H230+I230+J230+K230</f>
        <v>174</v>
      </c>
    </row>
    <row r="231" spans="2:12" ht="12.75">
      <c r="B231" s="78">
        <v>2</v>
      </c>
      <c r="C231" s="88" t="s">
        <v>546</v>
      </c>
      <c r="D231" s="78">
        <v>2004</v>
      </c>
      <c r="E231" s="78" t="s">
        <v>461</v>
      </c>
      <c r="F231" s="78"/>
      <c r="G231" s="78">
        <v>54</v>
      </c>
      <c r="H231" s="78"/>
      <c r="I231" s="78"/>
      <c r="J231" s="78">
        <v>54</v>
      </c>
      <c r="K231" s="78">
        <v>60</v>
      </c>
      <c r="L231" s="78">
        <f>F231+G231+H231+I231+J231+K231</f>
        <v>168</v>
      </c>
    </row>
    <row r="232" spans="2:12" ht="12.75">
      <c r="B232" s="78">
        <v>3</v>
      </c>
      <c r="C232" s="88" t="s">
        <v>552</v>
      </c>
      <c r="D232" s="78">
        <v>2003</v>
      </c>
      <c r="E232" s="78" t="s">
        <v>481</v>
      </c>
      <c r="F232" s="78"/>
      <c r="G232" s="78">
        <v>40</v>
      </c>
      <c r="H232" s="78"/>
      <c r="I232" s="78"/>
      <c r="J232" s="78"/>
      <c r="K232" s="78">
        <v>40</v>
      </c>
      <c r="L232" s="78">
        <f>F232+G232+H232+I232+J232+K232</f>
        <v>80</v>
      </c>
    </row>
    <row r="233" spans="2:12" ht="12.75">
      <c r="B233" s="78">
        <v>4</v>
      </c>
      <c r="C233" s="88" t="s">
        <v>432</v>
      </c>
      <c r="D233" s="78">
        <v>2004</v>
      </c>
      <c r="E233" s="78" t="s">
        <v>0</v>
      </c>
      <c r="F233" s="78">
        <v>60</v>
      </c>
      <c r="G233" s="78"/>
      <c r="H233" s="78"/>
      <c r="I233" s="78"/>
      <c r="J233" s="78"/>
      <c r="K233" s="78"/>
      <c r="L233" s="78">
        <f>F233+G233+H233+I233+J233+K233</f>
        <v>60</v>
      </c>
    </row>
    <row r="234" spans="2:12" ht="12.75">
      <c r="B234" s="78">
        <v>5</v>
      </c>
      <c r="C234" s="88" t="s">
        <v>676</v>
      </c>
      <c r="D234" s="78">
        <v>2004</v>
      </c>
      <c r="E234" s="78" t="s">
        <v>0</v>
      </c>
      <c r="F234" s="78"/>
      <c r="G234" s="78">
        <v>60</v>
      </c>
      <c r="H234" s="78"/>
      <c r="I234" s="78"/>
      <c r="J234" s="78"/>
      <c r="K234" s="78"/>
      <c r="L234" s="78">
        <f>F234+G234+H234+I234+J234+K234</f>
        <v>60</v>
      </c>
    </row>
    <row r="235" spans="2:12" ht="12.75">
      <c r="B235" s="78">
        <v>6</v>
      </c>
      <c r="C235" s="88" t="s">
        <v>1332</v>
      </c>
      <c r="D235" s="78">
        <v>2003</v>
      </c>
      <c r="E235" s="78" t="s">
        <v>1257</v>
      </c>
      <c r="F235" s="78"/>
      <c r="G235" s="78"/>
      <c r="H235" s="78"/>
      <c r="I235" s="78"/>
      <c r="J235" s="78"/>
      <c r="K235" s="78">
        <v>54</v>
      </c>
      <c r="L235" s="78">
        <f>F235+G235+H235+I235+J235+K235</f>
        <v>54</v>
      </c>
    </row>
    <row r="236" spans="2:12" ht="12.75">
      <c r="B236" s="78">
        <v>7</v>
      </c>
      <c r="C236" s="88" t="s">
        <v>165</v>
      </c>
      <c r="D236" s="78">
        <v>2003</v>
      </c>
      <c r="E236" s="78" t="s">
        <v>39</v>
      </c>
      <c r="F236" s="78"/>
      <c r="G236" s="78">
        <v>48</v>
      </c>
      <c r="H236" s="78"/>
      <c r="I236" s="78"/>
      <c r="J236" s="78"/>
      <c r="K236" s="78"/>
      <c r="L236" s="78">
        <f>F236+G236+H236+I236+J236+K236</f>
        <v>48</v>
      </c>
    </row>
    <row r="237" spans="2:12" ht="12.75">
      <c r="B237" s="78">
        <v>8</v>
      </c>
      <c r="C237" s="88" t="s">
        <v>436</v>
      </c>
      <c r="D237" s="78">
        <v>2003</v>
      </c>
      <c r="E237" s="78" t="s">
        <v>0</v>
      </c>
      <c r="F237" s="78">
        <v>48</v>
      </c>
      <c r="G237" s="78"/>
      <c r="H237" s="78"/>
      <c r="I237" s="78"/>
      <c r="J237" s="78"/>
      <c r="K237" s="78"/>
      <c r="L237" s="78">
        <f>F237+G237+H237+I237+J237+K237</f>
        <v>48</v>
      </c>
    </row>
    <row r="238" spans="2:12" ht="12.75">
      <c r="B238" s="78">
        <v>9</v>
      </c>
      <c r="C238" s="88" t="s">
        <v>1333</v>
      </c>
      <c r="D238" s="78">
        <v>2004</v>
      </c>
      <c r="E238" s="78" t="s">
        <v>191</v>
      </c>
      <c r="F238" s="78"/>
      <c r="G238" s="78"/>
      <c r="H238" s="78"/>
      <c r="I238" s="78"/>
      <c r="J238" s="78"/>
      <c r="K238" s="78">
        <v>48</v>
      </c>
      <c r="L238" s="78">
        <f>F238+G238+H238+I238+J238+K238</f>
        <v>48</v>
      </c>
    </row>
    <row r="239" spans="2:12" ht="12.75">
      <c r="B239" s="78">
        <v>10</v>
      </c>
      <c r="C239" s="88" t="s">
        <v>550</v>
      </c>
      <c r="D239" s="78">
        <v>2003</v>
      </c>
      <c r="E239" s="78" t="s">
        <v>481</v>
      </c>
      <c r="F239" s="78"/>
      <c r="G239" s="78">
        <v>43</v>
      </c>
      <c r="H239" s="78"/>
      <c r="I239" s="78"/>
      <c r="J239" s="78"/>
      <c r="K239" s="78"/>
      <c r="L239" s="78">
        <f>F239+G239+H239+I239+J239+K239</f>
        <v>43</v>
      </c>
    </row>
    <row r="240" spans="2:12" ht="12.75">
      <c r="B240" s="78">
        <v>11</v>
      </c>
      <c r="C240" s="88" t="s">
        <v>169</v>
      </c>
      <c r="D240" s="78">
        <v>2004</v>
      </c>
      <c r="E240" s="78" t="s">
        <v>0</v>
      </c>
      <c r="F240" s="78"/>
      <c r="G240" s="78"/>
      <c r="H240" s="78"/>
      <c r="I240" s="78"/>
      <c r="J240" s="78"/>
      <c r="K240" s="78">
        <v>43</v>
      </c>
      <c r="L240" s="78">
        <f>F240+G240+H240+I240+J240+K240</f>
        <v>43</v>
      </c>
    </row>
    <row r="241" spans="2:12" ht="12.75">
      <c r="B241" s="78">
        <v>12</v>
      </c>
      <c r="C241" s="88" t="s">
        <v>438</v>
      </c>
      <c r="D241" s="78">
        <v>2003</v>
      </c>
      <c r="E241" s="78" t="s">
        <v>39</v>
      </c>
      <c r="F241" s="78">
        <v>43</v>
      </c>
      <c r="G241" s="78"/>
      <c r="H241" s="78"/>
      <c r="I241" s="78"/>
      <c r="J241" s="78"/>
      <c r="K241" s="78"/>
      <c r="L241" s="78">
        <f>F241+G241+H241+I241+J241+K241</f>
        <v>43</v>
      </c>
    </row>
    <row r="242" spans="2:12" ht="12.75">
      <c r="B242" s="78">
        <v>13</v>
      </c>
      <c r="C242" s="88" t="s">
        <v>439</v>
      </c>
      <c r="D242" s="78">
        <v>2004</v>
      </c>
      <c r="E242" s="78" t="s">
        <v>0</v>
      </c>
      <c r="F242" s="78">
        <v>40</v>
      </c>
      <c r="G242" s="78"/>
      <c r="H242" s="78"/>
      <c r="I242" s="78"/>
      <c r="J242" s="78"/>
      <c r="K242" s="78"/>
      <c r="L242" s="78">
        <f>F242+G242+H242+I242+J242+K242</f>
        <v>40</v>
      </c>
    </row>
    <row r="243" spans="2:12" ht="12.75">
      <c r="B243" s="78">
        <v>14</v>
      </c>
      <c r="C243" s="88" t="s">
        <v>1334</v>
      </c>
      <c r="D243" s="78">
        <v>2003</v>
      </c>
      <c r="E243" s="78" t="s">
        <v>1257</v>
      </c>
      <c r="F243" s="78"/>
      <c r="G243" s="78"/>
      <c r="H243" s="78"/>
      <c r="I243" s="78"/>
      <c r="J243" s="78"/>
      <c r="K243" s="78">
        <v>38</v>
      </c>
      <c r="L243" s="78">
        <f>F243+G243+H243+I243+J243+K243</f>
        <v>38</v>
      </c>
    </row>
    <row r="244" spans="2:12" ht="12.75">
      <c r="B244" s="78">
        <v>15</v>
      </c>
      <c r="C244" s="88" t="s">
        <v>414</v>
      </c>
      <c r="D244" s="78">
        <v>2004</v>
      </c>
      <c r="E244" s="78" t="s">
        <v>0</v>
      </c>
      <c r="F244" s="78">
        <v>36</v>
      </c>
      <c r="G244" s="78"/>
      <c r="H244" s="78"/>
      <c r="I244" s="78"/>
      <c r="J244" s="78"/>
      <c r="K244" s="78"/>
      <c r="L244" s="78">
        <f>F244+G244+H244+I244+J244+K244</f>
        <v>36</v>
      </c>
    </row>
    <row r="245" s="233" customFormat="1" ht="12.75"/>
    <row r="246" spans="2:5" s="2" customFormat="1" ht="18.75">
      <c r="B246" s="33"/>
      <c r="C246" s="48" t="s">
        <v>14</v>
      </c>
      <c r="D246" s="48" t="s">
        <v>80</v>
      </c>
      <c r="E246" s="48" t="s">
        <v>27</v>
      </c>
    </row>
    <row r="247" spans="2:12" s="38" customFormat="1" ht="72.75" customHeight="1">
      <c r="B247" s="36" t="s">
        <v>67</v>
      </c>
      <c r="C247" s="36" t="s">
        <v>34</v>
      </c>
      <c r="D247" s="36" t="s">
        <v>58</v>
      </c>
      <c r="E247" s="36" t="s">
        <v>41</v>
      </c>
      <c r="F247" s="37" t="s">
        <v>88</v>
      </c>
      <c r="G247" s="37" t="s">
        <v>89</v>
      </c>
      <c r="H247" s="37" t="s">
        <v>91</v>
      </c>
      <c r="I247" s="37" t="s">
        <v>93</v>
      </c>
      <c r="J247" s="37" t="s">
        <v>94</v>
      </c>
      <c r="K247" s="37" t="s">
        <v>96</v>
      </c>
      <c r="L247" s="37" t="s">
        <v>69</v>
      </c>
    </row>
    <row r="248" spans="2:12" ht="12.75">
      <c r="B248" s="78">
        <v>1</v>
      </c>
      <c r="C248" s="88" t="s">
        <v>55</v>
      </c>
      <c r="D248" s="78">
        <v>1994</v>
      </c>
      <c r="E248" s="78" t="s">
        <v>39</v>
      </c>
      <c r="F248" s="78">
        <v>48</v>
      </c>
      <c r="G248" s="78">
        <v>48</v>
      </c>
      <c r="H248" s="78"/>
      <c r="I248" s="78"/>
      <c r="J248" s="78">
        <v>54</v>
      </c>
      <c r="K248" s="78">
        <v>43</v>
      </c>
      <c r="L248" s="78">
        <f>F248+G248+H248+I248+J248+K248</f>
        <v>193</v>
      </c>
    </row>
    <row r="249" spans="2:12" ht="12.75">
      <c r="B249" s="78">
        <v>2</v>
      </c>
      <c r="C249" s="88" t="s">
        <v>684</v>
      </c>
      <c r="D249" s="78">
        <v>1994</v>
      </c>
      <c r="E249" s="78" t="s">
        <v>457</v>
      </c>
      <c r="F249" s="78"/>
      <c r="G249" s="78">
        <v>60</v>
      </c>
      <c r="H249" s="78"/>
      <c r="I249" s="78"/>
      <c r="J249" s="78"/>
      <c r="K249" s="78">
        <v>60</v>
      </c>
      <c r="L249" s="78">
        <f>F249+G249+H249+I249+J249+K249</f>
        <v>120</v>
      </c>
    </row>
    <row r="250" spans="2:12" ht="12.75">
      <c r="B250" s="78">
        <v>3</v>
      </c>
      <c r="C250" s="88" t="s">
        <v>437</v>
      </c>
      <c r="D250" s="78">
        <v>2001</v>
      </c>
      <c r="E250" s="78" t="s">
        <v>37</v>
      </c>
      <c r="F250" s="78">
        <v>54</v>
      </c>
      <c r="G250" s="78">
        <v>60</v>
      </c>
      <c r="H250" s="78"/>
      <c r="I250" s="78"/>
      <c r="J250" s="78"/>
      <c r="K250" s="78"/>
      <c r="L250" s="78">
        <f>F250+G250+H250+I250+J250+K250</f>
        <v>114</v>
      </c>
    </row>
    <row r="251" spans="2:12" ht="12.75">
      <c r="B251" s="78">
        <v>4</v>
      </c>
      <c r="C251" s="88" t="s">
        <v>1025</v>
      </c>
      <c r="D251" s="78">
        <v>1997</v>
      </c>
      <c r="E251" s="78" t="s">
        <v>931</v>
      </c>
      <c r="F251" s="78"/>
      <c r="G251" s="78"/>
      <c r="H251" s="78"/>
      <c r="I251" s="78"/>
      <c r="J251" s="78">
        <v>60</v>
      </c>
      <c r="K251" s="78">
        <v>54</v>
      </c>
      <c r="L251" s="78">
        <f>F251+G251+H251+I251+J251+K251</f>
        <v>114</v>
      </c>
    </row>
    <row r="252" spans="2:12" ht="12.75">
      <c r="B252" s="78">
        <v>5</v>
      </c>
      <c r="C252" s="88" t="s">
        <v>431</v>
      </c>
      <c r="D252" s="78">
        <v>2001</v>
      </c>
      <c r="E252" s="78" t="s">
        <v>0</v>
      </c>
      <c r="F252" s="78">
        <v>60</v>
      </c>
      <c r="G252" s="78"/>
      <c r="H252" s="78"/>
      <c r="I252" s="78"/>
      <c r="J252" s="78"/>
      <c r="K252" s="78"/>
      <c r="L252" s="78">
        <f>F252+G252+H252+I252+J252+K252</f>
        <v>60</v>
      </c>
    </row>
    <row r="253" spans="2:12" ht="12.75">
      <c r="B253" s="78">
        <v>6</v>
      </c>
      <c r="C253" s="88" t="s">
        <v>560</v>
      </c>
      <c r="D253" s="78">
        <v>2002</v>
      </c>
      <c r="E253" s="78" t="s">
        <v>481</v>
      </c>
      <c r="F253" s="78"/>
      <c r="G253" s="78">
        <v>54</v>
      </c>
      <c r="H253" s="78"/>
      <c r="I253" s="78"/>
      <c r="J253" s="78"/>
      <c r="K253" s="78"/>
      <c r="L253" s="78">
        <f>F253+G253+H253+I253+J253+K253</f>
        <v>54</v>
      </c>
    </row>
    <row r="254" spans="2:12" ht="12.75">
      <c r="B254" s="78">
        <v>7</v>
      </c>
      <c r="C254" s="88" t="s">
        <v>1256</v>
      </c>
      <c r="D254" s="78">
        <v>1992</v>
      </c>
      <c r="E254" s="221" t="s">
        <v>397</v>
      </c>
      <c r="F254" s="78"/>
      <c r="G254" s="78"/>
      <c r="H254" s="78"/>
      <c r="I254" s="78"/>
      <c r="J254" s="78"/>
      <c r="K254" s="78">
        <v>48</v>
      </c>
      <c r="L254" s="78">
        <f>F254+G254+H254+I254+J254+K254</f>
        <v>48</v>
      </c>
    </row>
    <row r="255" spans="2:12" s="39" customFormat="1" ht="15">
      <c r="B255" s="30"/>
      <c r="C255" s="29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2:6" s="2" customFormat="1" ht="18.75">
      <c r="B256" s="33"/>
      <c r="C256" s="48" t="s">
        <v>17</v>
      </c>
      <c r="D256" s="48" t="s">
        <v>81</v>
      </c>
      <c r="E256" s="48" t="s">
        <v>12</v>
      </c>
      <c r="F256" s="40"/>
    </row>
    <row r="257" spans="2:12" s="38" customFormat="1" ht="75">
      <c r="B257" s="36" t="s">
        <v>67</v>
      </c>
      <c r="C257" s="36" t="s">
        <v>34</v>
      </c>
      <c r="D257" s="36" t="s">
        <v>58</v>
      </c>
      <c r="E257" s="36" t="s">
        <v>41</v>
      </c>
      <c r="F257" s="37" t="s">
        <v>88</v>
      </c>
      <c r="G257" s="37" t="s">
        <v>89</v>
      </c>
      <c r="H257" s="37" t="s">
        <v>91</v>
      </c>
      <c r="I257" s="37" t="s">
        <v>93</v>
      </c>
      <c r="J257" s="37" t="s">
        <v>94</v>
      </c>
      <c r="K257" s="37" t="s">
        <v>96</v>
      </c>
      <c r="L257" s="37" t="s">
        <v>69</v>
      </c>
    </row>
    <row r="258" spans="2:12" ht="12.75">
      <c r="B258" s="78">
        <v>1</v>
      </c>
      <c r="C258" s="88" t="s">
        <v>433</v>
      </c>
      <c r="D258" s="78">
        <v>1991</v>
      </c>
      <c r="E258" s="78" t="s">
        <v>39</v>
      </c>
      <c r="F258" s="78">
        <v>60</v>
      </c>
      <c r="G258" s="78">
        <v>60</v>
      </c>
      <c r="H258" s="78"/>
      <c r="I258" s="78"/>
      <c r="J258" s="78"/>
      <c r="K258" s="78"/>
      <c r="L258" s="78">
        <f>F258+G258+H258+I258+J258+K258</f>
        <v>120</v>
      </c>
    </row>
    <row r="259" spans="2:12" ht="12.75">
      <c r="B259" s="78">
        <v>2</v>
      </c>
      <c r="C259" s="88" t="s">
        <v>52</v>
      </c>
      <c r="D259" s="78">
        <v>1984</v>
      </c>
      <c r="E259" s="78" t="s">
        <v>39</v>
      </c>
      <c r="F259" s="78"/>
      <c r="G259" s="78">
        <v>60</v>
      </c>
      <c r="H259" s="78"/>
      <c r="I259" s="78"/>
      <c r="J259" s="78"/>
      <c r="K259" s="78"/>
      <c r="L259" s="78">
        <f>F259+G259+H259+I259+J259+K259</f>
        <v>60</v>
      </c>
    </row>
    <row r="260" spans="2:12" ht="12.75">
      <c r="B260" s="78">
        <v>3</v>
      </c>
      <c r="C260" s="88" t="s">
        <v>1249</v>
      </c>
      <c r="D260" s="78">
        <v>1991</v>
      </c>
      <c r="E260" s="78" t="s">
        <v>191</v>
      </c>
      <c r="F260" s="78"/>
      <c r="G260" s="78"/>
      <c r="H260" s="78"/>
      <c r="I260" s="78"/>
      <c r="J260" s="78"/>
      <c r="K260" s="78">
        <v>60</v>
      </c>
      <c r="L260" s="78">
        <f>F260+G260+H260+I260+J260+K260</f>
        <v>60</v>
      </c>
    </row>
    <row r="261" spans="2:12" ht="12.75">
      <c r="B261" s="78">
        <v>4</v>
      </c>
      <c r="C261" s="88" t="s">
        <v>76</v>
      </c>
      <c r="D261" s="78">
        <v>1989</v>
      </c>
      <c r="E261" s="78" t="s">
        <v>39</v>
      </c>
      <c r="F261" s="78"/>
      <c r="G261" s="78">
        <v>54</v>
      </c>
      <c r="H261" s="78"/>
      <c r="I261" s="78"/>
      <c r="J261" s="78"/>
      <c r="K261" s="78"/>
      <c r="L261" s="78">
        <f>F261+G261+H261+I261+J261+K261</f>
        <v>54</v>
      </c>
    </row>
    <row r="262" spans="2:12" ht="12.75">
      <c r="B262" s="78">
        <v>5</v>
      </c>
      <c r="C262" s="88" t="s">
        <v>434</v>
      </c>
      <c r="D262" s="78">
        <v>1984</v>
      </c>
      <c r="E262" s="78" t="s">
        <v>39</v>
      </c>
      <c r="F262" s="78">
        <v>54</v>
      </c>
      <c r="G262" s="78"/>
      <c r="H262" s="78"/>
      <c r="I262" s="78"/>
      <c r="J262" s="78"/>
      <c r="K262" s="78"/>
      <c r="L262" s="78">
        <f>F262+G262+H262+I262+J262+K262</f>
        <v>54</v>
      </c>
    </row>
    <row r="263" spans="2:12" ht="12.75">
      <c r="B263" s="78">
        <v>6</v>
      </c>
      <c r="C263" s="88" t="s">
        <v>806</v>
      </c>
      <c r="D263" s="78">
        <v>1988</v>
      </c>
      <c r="E263" s="78" t="s">
        <v>187</v>
      </c>
      <c r="F263" s="78"/>
      <c r="G263" s="78"/>
      <c r="H263" s="78"/>
      <c r="I263" s="78"/>
      <c r="J263" s="78"/>
      <c r="K263" s="78">
        <v>54</v>
      </c>
      <c r="L263" s="78">
        <f>F263+G263+H263+I263+J263+K263</f>
        <v>54</v>
      </c>
    </row>
    <row r="264" spans="2:12" ht="12.75">
      <c r="B264" s="78">
        <v>7</v>
      </c>
      <c r="C264" s="88" t="s">
        <v>557</v>
      </c>
      <c r="D264" s="78">
        <v>1987</v>
      </c>
      <c r="E264" s="78" t="s">
        <v>39</v>
      </c>
      <c r="F264" s="78"/>
      <c r="G264" s="78">
        <v>48</v>
      </c>
      <c r="H264" s="78"/>
      <c r="I264" s="78"/>
      <c r="J264" s="78"/>
      <c r="K264" s="78"/>
      <c r="L264" s="78">
        <f>F264+G264+H264+I264+J264+K264</f>
        <v>48</v>
      </c>
    </row>
    <row r="265" spans="2:12" ht="12.75">
      <c r="B265" s="78">
        <v>8</v>
      </c>
      <c r="C265" s="88" t="s">
        <v>1251</v>
      </c>
      <c r="D265" s="78">
        <v>1984</v>
      </c>
      <c r="E265" s="78" t="s">
        <v>442</v>
      </c>
      <c r="F265" s="78"/>
      <c r="G265" s="78"/>
      <c r="H265" s="78"/>
      <c r="I265" s="78"/>
      <c r="J265" s="78"/>
      <c r="K265" s="78">
        <v>48</v>
      </c>
      <c r="L265" s="78">
        <f>F265+G265+H265+I265+J265+K265</f>
        <v>48</v>
      </c>
    </row>
    <row r="266" spans="2:12" ht="12.75">
      <c r="B266" s="78">
        <v>9</v>
      </c>
      <c r="C266" s="88" t="s">
        <v>443</v>
      </c>
      <c r="D266" s="78">
        <v>1988</v>
      </c>
      <c r="E266" s="78" t="s">
        <v>0</v>
      </c>
      <c r="F266" s="78">
        <v>48</v>
      </c>
      <c r="G266" s="78"/>
      <c r="H266" s="78"/>
      <c r="I266" s="78"/>
      <c r="J266" s="78"/>
      <c r="K266" s="78"/>
      <c r="L266" s="78">
        <f>F266+G266+H266+I266+J266+K266</f>
        <v>48</v>
      </c>
    </row>
    <row r="267" spans="2:12" ht="12.75">
      <c r="B267" s="78">
        <v>10</v>
      </c>
      <c r="C267" s="88" t="s">
        <v>807</v>
      </c>
      <c r="D267" s="78">
        <v>1982</v>
      </c>
      <c r="E267" s="78" t="s">
        <v>39</v>
      </c>
      <c r="F267" s="78"/>
      <c r="G267" s="78"/>
      <c r="H267" s="78"/>
      <c r="I267" s="78"/>
      <c r="J267" s="78"/>
      <c r="K267" s="78">
        <v>43</v>
      </c>
      <c r="L267" s="78">
        <f>F267+G267+H267+I267+J267+K267</f>
        <v>43</v>
      </c>
    </row>
    <row r="268" spans="2:12" ht="12.75">
      <c r="B268" s="233"/>
      <c r="C268" s="234"/>
      <c r="D268" s="233"/>
      <c r="E268" s="233"/>
      <c r="F268" s="233"/>
      <c r="G268" s="233"/>
      <c r="H268" s="233"/>
      <c r="I268" s="233"/>
      <c r="J268" s="233"/>
      <c r="K268" s="233"/>
      <c r="L268" s="233"/>
    </row>
    <row r="269" ht="12.75">
      <c r="I269"/>
    </row>
    <row r="270" spans="2:12" s="2" customFormat="1" ht="18.75">
      <c r="B270" s="33"/>
      <c r="C270" s="48" t="s">
        <v>21</v>
      </c>
      <c r="D270" s="48" t="s">
        <v>82</v>
      </c>
      <c r="E270" s="48" t="s">
        <v>15</v>
      </c>
      <c r="F270" s="40"/>
      <c r="G270" s="40"/>
      <c r="H270" s="40"/>
      <c r="I270" s="40"/>
      <c r="J270" s="40"/>
      <c r="K270" s="40"/>
      <c r="L270" s="40"/>
    </row>
    <row r="271" spans="2:12" s="38" customFormat="1" ht="75">
      <c r="B271" s="36" t="s">
        <v>67</v>
      </c>
      <c r="C271" s="36" t="s">
        <v>34</v>
      </c>
      <c r="D271" s="36" t="s">
        <v>58</v>
      </c>
      <c r="E271" s="36" t="s">
        <v>41</v>
      </c>
      <c r="F271" s="37" t="s">
        <v>88</v>
      </c>
      <c r="G271" s="37" t="s">
        <v>89</v>
      </c>
      <c r="H271" s="37" t="s">
        <v>91</v>
      </c>
      <c r="I271" s="37" t="s">
        <v>93</v>
      </c>
      <c r="J271" s="37" t="s">
        <v>94</v>
      </c>
      <c r="K271" s="37" t="s">
        <v>96</v>
      </c>
      <c r="L271" s="37" t="s">
        <v>69</v>
      </c>
    </row>
    <row r="272" spans="2:12" ht="12.75">
      <c r="B272" s="78">
        <v>1</v>
      </c>
      <c r="C272" s="88" t="s">
        <v>693</v>
      </c>
      <c r="D272" s="78">
        <v>1981</v>
      </c>
      <c r="E272" s="78" t="s">
        <v>565</v>
      </c>
      <c r="F272" s="78"/>
      <c r="G272" s="78">
        <v>60</v>
      </c>
      <c r="H272" s="78"/>
      <c r="I272" s="78"/>
      <c r="J272" s="78"/>
      <c r="K272" s="78">
        <v>54</v>
      </c>
      <c r="L272" s="78">
        <f>F272+G272+H272+I272+J272+K272</f>
        <v>114</v>
      </c>
    </row>
    <row r="273" spans="2:12" ht="12.75">
      <c r="B273" s="78">
        <v>2</v>
      </c>
      <c r="C273" s="88" t="s">
        <v>578</v>
      </c>
      <c r="D273" s="78">
        <v>1979</v>
      </c>
      <c r="E273" s="78" t="s">
        <v>39</v>
      </c>
      <c r="F273" s="78"/>
      <c r="G273" s="78">
        <v>48</v>
      </c>
      <c r="H273" s="78"/>
      <c r="I273" s="78"/>
      <c r="J273" s="78"/>
      <c r="K273" s="78">
        <v>60</v>
      </c>
      <c r="L273" s="78">
        <f>F273+G273+H273+I273+J273+K273</f>
        <v>108</v>
      </c>
    </row>
    <row r="274" spans="2:12" ht="12.75">
      <c r="B274" s="78">
        <v>3</v>
      </c>
      <c r="C274" s="88" t="s">
        <v>576</v>
      </c>
      <c r="D274" s="78">
        <v>1980</v>
      </c>
      <c r="E274" s="78" t="s">
        <v>0</v>
      </c>
      <c r="F274" s="78"/>
      <c r="G274" s="78">
        <v>60</v>
      </c>
      <c r="H274" s="78"/>
      <c r="I274" s="78"/>
      <c r="J274" s="78"/>
      <c r="K274" s="78"/>
      <c r="L274" s="78">
        <f>F274+G274+H274+I274+J274+K274</f>
        <v>60</v>
      </c>
    </row>
    <row r="275" spans="2:12" ht="12.75">
      <c r="B275" s="78">
        <v>4</v>
      </c>
      <c r="C275" s="88" t="s">
        <v>435</v>
      </c>
      <c r="D275" s="78">
        <v>1975</v>
      </c>
      <c r="E275" s="78" t="s">
        <v>39</v>
      </c>
      <c r="F275" s="78">
        <v>60</v>
      </c>
      <c r="G275" s="78"/>
      <c r="H275" s="78"/>
      <c r="I275" s="78"/>
      <c r="J275" s="78"/>
      <c r="K275" s="78"/>
      <c r="L275" s="78">
        <f>F275+G275+H275+I275+J275+K275</f>
        <v>60</v>
      </c>
    </row>
    <row r="276" spans="2:12" ht="12.75">
      <c r="B276" s="78">
        <v>5</v>
      </c>
      <c r="C276" s="88" t="s">
        <v>201</v>
      </c>
      <c r="D276" s="78">
        <v>1980</v>
      </c>
      <c r="E276" s="78" t="s">
        <v>39</v>
      </c>
      <c r="F276" s="78"/>
      <c r="G276" s="78">
        <v>54</v>
      </c>
      <c r="H276" s="78"/>
      <c r="I276" s="78"/>
      <c r="J276" s="78"/>
      <c r="K276" s="78"/>
      <c r="L276" s="78">
        <f>F276+G276+H276+I276+J276+K276</f>
        <v>54</v>
      </c>
    </row>
    <row r="277" spans="2:12" ht="12.75">
      <c r="B277" s="78">
        <v>6</v>
      </c>
      <c r="C277" s="88" t="s">
        <v>54</v>
      </c>
      <c r="D277" s="78">
        <v>1975</v>
      </c>
      <c r="E277" s="78" t="s">
        <v>0</v>
      </c>
      <c r="F277" s="78">
        <v>54</v>
      </c>
      <c r="G277" s="78"/>
      <c r="H277" s="78"/>
      <c r="I277" s="78"/>
      <c r="J277" s="78"/>
      <c r="K277" s="78"/>
      <c r="L277" s="78">
        <f>F277+G277+H277+I277+J277+K277</f>
        <v>54</v>
      </c>
    </row>
    <row r="278" spans="2:12" ht="12.75">
      <c r="B278" s="78">
        <v>7</v>
      </c>
      <c r="C278" s="88" t="s">
        <v>694</v>
      </c>
      <c r="D278" s="78">
        <v>1975</v>
      </c>
      <c r="E278" s="78" t="s">
        <v>39</v>
      </c>
      <c r="F278" s="78"/>
      <c r="G278" s="78">
        <v>54</v>
      </c>
      <c r="H278" s="78"/>
      <c r="I278" s="78"/>
      <c r="J278" s="78"/>
      <c r="K278" s="78"/>
      <c r="L278" s="78">
        <f>F278+G278+H278+I278+J278+K278</f>
        <v>54</v>
      </c>
    </row>
    <row r="279" spans="2:12" ht="12.75">
      <c r="B279" s="78">
        <v>8</v>
      </c>
      <c r="C279" s="88" t="s">
        <v>207</v>
      </c>
      <c r="D279" s="78">
        <v>1979</v>
      </c>
      <c r="E279" s="78" t="s">
        <v>37</v>
      </c>
      <c r="F279" s="78"/>
      <c r="G279" s="78"/>
      <c r="H279" s="78"/>
      <c r="I279" s="78"/>
      <c r="J279" s="78"/>
      <c r="K279" s="78">
        <v>48</v>
      </c>
      <c r="L279" s="78">
        <f>F279+G279+H279+I279+J279+K279</f>
        <v>48</v>
      </c>
    </row>
    <row r="280" spans="2:12" ht="12.75">
      <c r="B280" s="78">
        <v>9</v>
      </c>
      <c r="C280" s="88" t="s">
        <v>441</v>
      </c>
      <c r="D280" s="78">
        <v>1972</v>
      </c>
      <c r="E280" s="78" t="s">
        <v>442</v>
      </c>
      <c r="F280" s="78">
        <v>48</v>
      </c>
      <c r="G280" s="78"/>
      <c r="H280" s="78"/>
      <c r="I280" s="78"/>
      <c r="J280" s="78"/>
      <c r="K280" s="78"/>
      <c r="L280" s="78">
        <f>F280+G280+H280+I280+J280+K280</f>
        <v>48</v>
      </c>
    </row>
    <row r="281" spans="2:12" ht="12.75">
      <c r="B281" s="78">
        <v>10</v>
      </c>
      <c r="C281" s="88" t="s">
        <v>696</v>
      </c>
      <c r="D281" s="78">
        <v>1981</v>
      </c>
      <c r="E281" s="78" t="s">
        <v>39</v>
      </c>
      <c r="F281" s="78"/>
      <c r="G281" s="78">
        <v>48</v>
      </c>
      <c r="H281" s="78"/>
      <c r="I281" s="78"/>
      <c r="J281" s="78"/>
      <c r="K281" s="78"/>
      <c r="L281" s="78">
        <f>F281+G281+H281+I281+J281+K281</f>
        <v>48</v>
      </c>
    </row>
    <row r="282" spans="2:12" ht="12.75">
      <c r="B282" s="78">
        <v>11</v>
      </c>
      <c r="C282" s="88" t="s">
        <v>580</v>
      </c>
      <c r="D282" s="78">
        <v>1976</v>
      </c>
      <c r="E282" s="78" t="s">
        <v>39</v>
      </c>
      <c r="F282" s="78"/>
      <c r="G282" s="78">
        <v>43</v>
      </c>
      <c r="H282" s="78"/>
      <c r="I282" s="78"/>
      <c r="J282" s="78"/>
      <c r="K282" s="78"/>
      <c r="L282" s="78">
        <f>F282+G282+H282+I282+J282+K282</f>
        <v>43</v>
      </c>
    </row>
    <row r="283" spans="2:12" ht="12.75">
      <c r="B283" s="78">
        <v>12</v>
      </c>
      <c r="C283" s="88" t="s">
        <v>582</v>
      </c>
      <c r="D283" s="78">
        <v>1981</v>
      </c>
      <c r="E283" s="78" t="s">
        <v>39</v>
      </c>
      <c r="F283" s="78"/>
      <c r="G283" s="78">
        <v>40</v>
      </c>
      <c r="H283" s="78"/>
      <c r="I283" s="78"/>
      <c r="J283" s="78"/>
      <c r="K283" s="78"/>
      <c r="L283" s="78">
        <f>F283+G283+H283+I283+J283+K283</f>
        <v>40</v>
      </c>
    </row>
    <row r="284" spans="2:12" ht="12.75">
      <c r="B284" s="78">
        <v>13</v>
      </c>
      <c r="C284" s="88" t="s">
        <v>584</v>
      </c>
      <c r="D284" s="78">
        <v>1981</v>
      </c>
      <c r="E284" s="78" t="s">
        <v>39</v>
      </c>
      <c r="F284" s="78"/>
      <c r="G284" s="78">
        <v>38</v>
      </c>
      <c r="H284" s="78"/>
      <c r="I284" s="78"/>
      <c r="J284" s="78"/>
      <c r="K284" s="78"/>
      <c r="L284" s="78">
        <f>F284+G284+H284+I284+J284+K284</f>
        <v>38</v>
      </c>
    </row>
    <row r="285" s="40" customFormat="1" ht="15"/>
    <row r="286" spans="2:12" s="2" customFormat="1" ht="18.75">
      <c r="B286" s="33"/>
      <c r="C286" s="48" t="s">
        <v>28</v>
      </c>
      <c r="D286" s="48" t="s">
        <v>83</v>
      </c>
      <c r="E286" s="48" t="s">
        <v>18</v>
      </c>
      <c r="F286" s="40"/>
      <c r="G286" s="40"/>
      <c r="H286" s="40"/>
      <c r="I286" s="40"/>
      <c r="J286" s="40"/>
      <c r="K286" s="40"/>
      <c r="L286" s="40"/>
    </row>
    <row r="287" spans="2:12" s="38" customFormat="1" ht="75">
      <c r="B287" s="36" t="s">
        <v>67</v>
      </c>
      <c r="C287" s="36" t="s">
        <v>34</v>
      </c>
      <c r="D287" s="36" t="s">
        <v>58</v>
      </c>
      <c r="E287" s="36" t="s">
        <v>41</v>
      </c>
      <c r="F287" s="37" t="s">
        <v>88</v>
      </c>
      <c r="G287" s="37" t="s">
        <v>89</v>
      </c>
      <c r="H287" s="37" t="s">
        <v>91</v>
      </c>
      <c r="I287" s="37" t="s">
        <v>93</v>
      </c>
      <c r="J287" s="37" t="s">
        <v>94</v>
      </c>
      <c r="K287" s="37" t="s">
        <v>96</v>
      </c>
      <c r="L287" s="37" t="s">
        <v>69</v>
      </c>
    </row>
    <row r="288" spans="2:12" ht="12.75">
      <c r="B288" s="78">
        <v>1</v>
      </c>
      <c r="C288" s="88" t="s">
        <v>56</v>
      </c>
      <c r="D288" s="78">
        <v>1963</v>
      </c>
      <c r="E288" s="78" t="s">
        <v>0</v>
      </c>
      <c r="F288" s="78">
        <v>60</v>
      </c>
      <c r="G288" s="78">
        <v>60</v>
      </c>
      <c r="H288" s="78"/>
      <c r="I288" s="78"/>
      <c r="J288" s="78"/>
      <c r="K288" s="78">
        <v>60</v>
      </c>
      <c r="L288" s="78">
        <f>F288+G288+H288+I288+J288+K288</f>
        <v>180</v>
      </c>
    </row>
    <row r="289" spans="2:12" ht="12.75">
      <c r="B289" s="78">
        <v>2</v>
      </c>
      <c r="C289" s="88" t="s">
        <v>703</v>
      </c>
      <c r="D289" s="78">
        <v>1965</v>
      </c>
      <c r="E289" s="78" t="s">
        <v>39</v>
      </c>
      <c r="F289" s="78"/>
      <c r="G289" s="78">
        <v>60</v>
      </c>
      <c r="H289" s="78"/>
      <c r="I289" s="78"/>
      <c r="J289" s="78"/>
      <c r="K289" s="78"/>
      <c r="L289" s="78">
        <f>F289+G289+H289+I289+J289+K289</f>
        <v>60</v>
      </c>
    </row>
    <row r="290" spans="2:12" ht="12.75">
      <c r="B290" s="78">
        <v>3</v>
      </c>
      <c r="C290" s="88" t="s">
        <v>929</v>
      </c>
      <c r="D290" s="78">
        <v>1966</v>
      </c>
      <c r="E290" s="78" t="s">
        <v>818</v>
      </c>
      <c r="F290" s="78"/>
      <c r="G290" s="78"/>
      <c r="H290" s="78"/>
      <c r="I290" s="78"/>
      <c r="J290" s="78">
        <v>60</v>
      </c>
      <c r="K290" s="78"/>
      <c r="L290" s="78">
        <f>F290+G290+H290+I290+J290+K290</f>
        <v>60</v>
      </c>
    </row>
    <row r="291" spans="2:12" ht="12.75">
      <c r="B291" s="78">
        <v>4</v>
      </c>
      <c r="C291" s="88" t="s">
        <v>445</v>
      </c>
      <c r="D291" s="78">
        <v>1970</v>
      </c>
      <c r="E291" s="78" t="s">
        <v>0</v>
      </c>
      <c r="F291" s="78">
        <v>54</v>
      </c>
      <c r="G291" s="78"/>
      <c r="H291" s="78"/>
      <c r="I291" s="78"/>
      <c r="J291" s="78"/>
      <c r="K291" s="78"/>
      <c r="L291" s="78">
        <f>F291+G291+H291+I291+J291+K291</f>
        <v>54</v>
      </c>
    </row>
    <row r="292" spans="2:12" ht="12.75">
      <c r="B292" s="78">
        <v>5</v>
      </c>
      <c r="C292" s="88" t="s">
        <v>704</v>
      </c>
      <c r="D292" s="78">
        <v>1969</v>
      </c>
      <c r="E292" s="78" t="s">
        <v>452</v>
      </c>
      <c r="F292" s="78"/>
      <c r="G292" s="78">
        <v>54</v>
      </c>
      <c r="H292" s="78"/>
      <c r="I292" s="78"/>
      <c r="J292" s="78"/>
      <c r="K292" s="78"/>
      <c r="L292" s="78">
        <f>F292+G292+H292+I292+J292+K292</f>
        <v>54</v>
      </c>
    </row>
    <row r="293" spans="3:12" s="2" customFormat="1" ht="15">
      <c r="C293" s="40"/>
      <c r="D293" s="47"/>
      <c r="E293" s="47"/>
      <c r="F293" s="40"/>
      <c r="G293" s="40"/>
      <c r="H293" s="40"/>
      <c r="I293" s="40"/>
      <c r="J293" s="40"/>
      <c r="K293" s="40"/>
      <c r="L293" s="40"/>
    </row>
    <row r="294" spans="2:12" s="2" customFormat="1" ht="18.75">
      <c r="B294" s="33"/>
      <c r="C294" s="48" t="s">
        <v>29</v>
      </c>
      <c r="D294" s="48" t="s">
        <v>84</v>
      </c>
      <c r="E294" s="48" t="s">
        <v>22</v>
      </c>
      <c r="F294" s="40"/>
      <c r="G294" s="40"/>
      <c r="H294" s="40"/>
      <c r="I294" s="40"/>
      <c r="J294" s="40"/>
      <c r="K294" s="40"/>
      <c r="L294" s="40"/>
    </row>
    <row r="295" spans="2:12" s="38" customFormat="1" ht="75">
      <c r="B295" s="36" t="s">
        <v>67</v>
      </c>
      <c r="C295" s="36" t="s">
        <v>34</v>
      </c>
      <c r="D295" s="36" t="s">
        <v>58</v>
      </c>
      <c r="E295" s="36" t="s">
        <v>41</v>
      </c>
      <c r="F295" s="37" t="s">
        <v>88</v>
      </c>
      <c r="G295" s="37" t="s">
        <v>89</v>
      </c>
      <c r="H295" s="37" t="s">
        <v>91</v>
      </c>
      <c r="I295" s="37" t="s">
        <v>93</v>
      </c>
      <c r="J295" s="37" t="s">
        <v>94</v>
      </c>
      <c r="K295" s="37" t="s">
        <v>96</v>
      </c>
      <c r="L295" s="37" t="s">
        <v>69</v>
      </c>
    </row>
    <row r="296" spans="2:12" ht="12.75">
      <c r="B296" s="78">
        <v>1</v>
      </c>
      <c r="C296" s="88" t="s">
        <v>186</v>
      </c>
      <c r="D296" s="78">
        <v>1949</v>
      </c>
      <c r="E296" s="78" t="s">
        <v>37</v>
      </c>
      <c r="F296" s="78">
        <v>60</v>
      </c>
      <c r="G296" s="78">
        <v>54</v>
      </c>
      <c r="H296" s="78"/>
      <c r="I296" s="78"/>
      <c r="J296" s="78"/>
      <c r="K296" s="78">
        <v>60</v>
      </c>
      <c r="L296" s="78">
        <f>F296+G296+H296+I296+J296+K296</f>
        <v>174</v>
      </c>
    </row>
    <row r="297" spans="2:12" ht="12.75">
      <c r="B297" s="78">
        <v>2</v>
      </c>
      <c r="C297" s="88" t="s">
        <v>59</v>
      </c>
      <c r="D297" s="78">
        <v>1957</v>
      </c>
      <c r="E297" s="78" t="s">
        <v>39</v>
      </c>
      <c r="F297" s="78"/>
      <c r="G297" s="78">
        <v>60</v>
      </c>
      <c r="H297" s="78"/>
      <c r="I297" s="78"/>
      <c r="J297" s="78"/>
      <c r="K297" s="78"/>
      <c r="L297" s="78">
        <f>F297+G297+H297+I297+J297+K297</f>
        <v>60</v>
      </c>
    </row>
    <row r="298" spans="2:12" ht="12.75">
      <c r="B298" s="78">
        <v>3</v>
      </c>
      <c r="C298" s="88" t="s">
        <v>1031</v>
      </c>
      <c r="D298" s="78">
        <v>1957</v>
      </c>
      <c r="E298" s="78" t="s">
        <v>818</v>
      </c>
      <c r="F298" s="78"/>
      <c r="G298" s="78"/>
      <c r="H298" s="78"/>
      <c r="I298" s="78"/>
      <c r="J298" s="78">
        <v>60</v>
      </c>
      <c r="K298" s="78"/>
      <c r="L298" s="78">
        <f>F298+G298+H298+I298+J298+K298</f>
        <v>60</v>
      </c>
    </row>
    <row r="299" spans="2:12" ht="12.75">
      <c r="B299" s="78">
        <v>4</v>
      </c>
      <c r="C299" s="88" t="s">
        <v>706</v>
      </c>
      <c r="D299" s="78">
        <v>1954</v>
      </c>
      <c r="E299" s="78" t="s">
        <v>39</v>
      </c>
      <c r="F299" s="78"/>
      <c r="G299" s="78">
        <v>48</v>
      </c>
      <c r="H299" s="78"/>
      <c r="I299" s="78"/>
      <c r="J299" s="78"/>
      <c r="K299" s="78"/>
      <c r="L299" s="78">
        <f>F299+G299+H299+I299+J299+K299</f>
        <v>48</v>
      </c>
    </row>
    <row r="301" spans="2:9" s="34" customFormat="1" ht="38.25" customHeight="1">
      <c r="B301" s="5"/>
      <c r="C301" s="49" t="s">
        <v>5</v>
      </c>
      <c r="D301" s="54" t="s">
        <v>23</v>
      </c>
      <c r="E301" s="53" t="s">
        <v>78</v>
      </c>
      <c r="I301" s="35"/>
    </row>
    <row r="302" spans="2:12" s="38" customFormat="1" ht="75">
      <c r="B302" s="36" t="s">
        <v>67</v>
      </c>
      <c r="C302" s="36" t="s">
        <v>34</v>
      </c>
      <c r="D302" s="36" t="s">
        <v>58</v>
      </c>
      <c r="E302" s="36" t="s">
        <v>41</v>
      </c>
      <c r="F302" s="37" t="s">
        <v>88</v>
      </c>
      <c r="G302" s="37" t="s">
        <v>89</v>
      </c>
      <c r="H302" s="37" t="s">
        <v>91</v>
      </c>
      <c r="I302" s="37" t="s">
        <v>93</v>
      </c>
      <c r="J302" s="37" t="s">
        <v>94</v>
      </c>
      <c r="K302" s="37" t="s">
        <v>96</v>
      </c>
      <c r="L302" s="37" t="s">
        <v>69</v>
      </c>
    </row>
    <row r="303" spans="2:12" ht="12.75">
      <c r="B303" s="78">
        <v>1</v>
      </c>
      <c r="C303" s="88" t="s">
        <v>98</v>
      </c>
      <c r="D303" s="78">
        <v>2010</v>
      </c>
      <c r="E303" s="78" t="s">
        <v>37</v>
      </c>
      <c r="F303" s="78">
        <v>48</v>
      </c>
      <c r="G303" s="78">
        <v>54</v>
      </c>
      <c r="H303" s="78"/>
      <c r="I303" s="78"/>
      <c r="J303" s="78">
        <v>54</v>
      </c>
      <c r="K303" s="78">
        <v>43</v>
      </c>
      <c r="L303" s="78">
        <f>F303+G303+H303+I303+J303+K303</f>
        <v>199</v>
      </c>
    </row>
    <row r="304" spans="2:12" ht="12.75">
      <c r="B304" s="78">
        <v>2</v>
      </c>
      <c r="C304" s="88" t="s">
        <v>40</v>
      </c>
      <c r="D304" s="78">
        <v>2009</v>
      </c>
      <c r="E304" s="78" t="s">
        <v>37</v>
      </c>
      <c r="F304" s="78">
        <v>38</v>
      </c>
      <c r="G304" s="78">
        <v>43</v>
      </c>
      <c r="H304" s="78"/>
      <c r="I304" s="78"/>
      <c r="J304" s="78">
        <v>48</v>
      </c>
      <c r="K304" s="78">
        <v>38</v>
      </c>
      <c r="L304" s="78">
        <f>F304+G304+H304+I304+J304+K304</f>
        <v>167</v>
      </c>
    </row>
    <row r="305" spans="2:12" ht="12.75">
      <c r="B305" s="78">
        <v>3</v>
      </c>
      <c r="C305" s="88" t="s">
        <v>327</v>
      </c>
      <c r="D305" s="78">
        <v>2009</v>
      </c>
      <c r="E305" s="78" t="s">
        <v>37</v>
      </c>
      <c r="F305" s="78">
        <v>40</v>
      </c>
      <c r="G305" s="78"/>
      <c r="H305" s="78"/>
      <c r="I305" s="78"/>
      <c r="J305" s="78">
        <v>60</v>
      </c>
      <c r="K305" s="78">
        <v>40</v>
      </c>
      <c r="L305" s="78">
        <f>F305+G305+H305+I305+J305+K305</f>
        <v>140</v>
      </c>
    </row>
    <row r="306" spans="2:12" ht="12.75">
      <c r="B306" s="78">
        <v>4</v>
      </c>
      <c r="C306" s="88" t="s">
        <v>363</v>
      </c>
      <c r="D306" s="78">
        <v>2009</v>
      </c>
      <c r="E306" s="78" t="s">
        <v>39</v>
      </c>
      <c r="F306" s="78">
        <v>54</v>
      </c>
      <c r="G306" s="78">
        <v>60</v>
      </c>
      <c r="H306" s="78"/>
      <c r="I306" s="78"/>
      <c r="J306" s="78"/>
      <c r="K306" s="78">
        <v>26</v>
      </c>
      <c r="L306" s="78">
        <f>F306+G306+H306+I306+J306+K306</f>
        <v>140</v>
      </c>
    </row>
    <row r="307" spans="2:12" ht="12.75">
      <c r="B307" s="78">
        <v>5</v>
      </c>
      <c r="C307" s="88" t="s">
        <v>100</v>
      </c>
      <c r="D307" s="78">
        <v>2009</v>
      </c>
      <c r="E307" s="78" t="s">
        <v>37</v>
      </c>
      <c r="F307" s="78"/>
      <c r="G307" s="78">
        <v>60</v>
      </c>
      <c r="H307" s="78"/>
      <c r="I307" s="78"/>
      <c r="J307" s="78">
        <v>43</v>
      </c>
      <c r="K307" s="78">
        <v>34</v>
      </c>
      <c r="L307" s="78">
        <f>F307+G307+H307+I307+J307+K307</f>
        <v>137</v>
      </c>
    </row>
    <row r="308" spans="2:12" ht="12.75">
      <c r="B308" s="78">
        <v>6</v>
      </c>
      <c r="C308" s="88" t="s">
        <v>72</v>
      </c>
      <c r="D308" s="78">
        <v>2009</v>
      </c>
      <c r="E308" s="78" t="s">
        <v>37</v>
      </c>
      <c r="F308" s="78"/>
      <c r="G308" s="78">
        <v>40</v>
      </c>
      <c r="H308" s="78"/>
      <c r="I308" s="78"/>
      <c r="J308" s="78">
        <v>38</v>
      </c>
      <c r="K308" s="78">
        <v>36</v>
      </c>
      <c r="L308" s="78">
        <f>F308+G308+H308+I308+J308+K308</f>
        <v>114</v>
      </c>
    </row>
    <row r="309" spans="2:12" ht="12.75">
      <c r="B309" s="78">
        <v>7</v>
      </c>
      <c r="C309" s="88" t="s">
        <v>106</v>
      </c>
      <c r="D309" s="78">
        <v>2012</v>
      </c>
      <c r="E309" s="78" t="s">
        <v>37</v>
      </c>
      <c r="F309" s="78">
        <v>30</v>
      </c>
      <c r="G309" s="78">
        <v>43</v>
      </c>
      <c r="H309" s="78"/>
      <c r="I309" s="78"/>
      <c r="J309" s="78">
        <v>30</v>
      </c>
      <c r="K309" s="78">
        <v>5</v>
      </c>
      <c r="L309" s="78">
        <f>F309+G309+H309+I309+J309+K309</f>
        <v>108</v>
      </c>
    </row>
    <row r="310" spans="2:12" ht="12.75">
      <c r="B310" s="78">
        <v>8</v>
      </c>
      <c r="C310" s="88" t="s">
        <v>105</v>
      </c>
      <c r="D310" s="78">
        <v>2011</v>
      </c>
      <c r="E310" s="78" t="s">
        <v>37</v>
      </c>
      <c r="F310" s="78">
        <v>24</v>
      </c>
      <c r="G310" s="78">
        <v>40</v>
      </c>
      <c r="H310" s="78"/>
      <c r="I310" s="78"/>
      <c r="J310" s="78">
        <v>24</v>
      </c>
      <c r="K310" s="78">
        <v>10</v>
      </c>
      <c r="L310" s="78">
        <f>F310+G310+H310+I310+J310+K310</f>
        <v>98</v>
      </c>
    </row>
    <row r="311" spans="2:12" ht="12.75">
      <c r="B311" s="78">
        <v>9</v>
      </c>
      <c r="C311" s="88" t="s">
        <v>102</v>
      </c>
      <c r="D311" s="78">
        <v>2010</v>
      </c>
      <c r="E311" s="78" t="s">
        <v>37</v>
      </c>
      <c r="F311" s="78">
        <v>22</v>
      </c>
      <c r="G311" s="78">
        <v>38</v>
      </c>
      <c r="H311" s="78"/>
      <c r="I311" s="78"/>
      <c r="J311" s="78">
        <v>22</v>
      </c>
      <c r="K311" s="78">
        <v>7</v>
      </c>
      <c r="L311" s="78">
        <f>F311+G311+H311+I311+J311+K311</f>
        <v>89</v>
      </c>
    </row>
    <row r="312" spans="2:12" ht="12.75">
      <c r="B312" s="78">
        <v>10</v>
      </c>
      <c r="C312" s="88" t="s">
        <v>322</v>
      </c>
      <c r="D312" s="78">
        <v>2010</v>
      </c>
      <c r="E312" s="78" t="s">
        <v>37</v>
      </c>
      <c r="F312" s="78">
        <v>28</v>
      </c>
      <c r="G312" s="78"/>
      <c r="H312" s="78"/>
      <c r="I312" s="78"/>
      <c r="J312" s="78">
        <v>31</v>
      </c>
      <c r="K312" s="78">
        <v>30</v>
      </c>
      <c r="L312" s="78">
        <f>F312+G312+H312+I312+J312+K312</f>
        <v>89</v>
      </c>
    </row>
    <row r="313" spans="2:12" ht="12.75">
      <c r="B313" s="78">
        <v>11</v>
      </c>
      <c r="C313" s="88" t="s">
        <v>375</v>
      </c>
      <c r="D313" s="78">
        <v>2009</v>
      </c>
      <c r="E313" s="78" t="s">
        <v>39</v>
      </c>
      <c r="F313" s="78">
        <v>32</v>
      </c>
      <c r="G313" s="78">
        <v>48</v>
      </c>
      <c r="H313" s="78"/>
      <c r="I313" s="78"/>
      <c r="J313" s="78"/>
      <c r="K313" s="78">
        <v>4</v>
      </c>
      <c r="L313" s="78">
        <f>F313+G313+H313+I313+J313+K313</f>
        <v>84</v>
      </c>
    </row>
    <row r="314" spans="2:12" ht="12.75">
      <c r="B314" s="78">
        <v>12</v>
      </c>
      <c r="C314" s="88" t="s">
        <v>984</v>
      </c>
      <c r="D314" s="78">
        <v>2009</v>
      </c>
      <c r="E314" s="78" t="s">
        <v>950</v>
      </c>
      <c r="F314" s="78"/>
      <c r="G314" s="78"/>
      <c r="H314" s="78"/>
      <c r="I314" s="78"/>
      <c r="J314" s="78">
        <v>36</v>
      </c>
      <c r="K314" s="78">
        <v>32</v>
      </c>
      <c r="L314" s="78">
        <f>F314+G314+H314+I314+J314+K314</f>
        <v>68</v>
      </c>
    </row>
    <row r="315" spans="2:12" ht="12.75">
      <c r="B315" s="78">
        <v>13</v>
      </c>
      <c r="C315" s="88" t="s">
        <v>329</v>
      </c>
      <c r="D315" s="78">
        <v>2009</v>
      </c>
      <c r="E315" s="78" t="s">
        <v>37</v>
      </c>
      <c r="F315" s="78"/>
      <c r="G315" s="78"/>
      <c r="H315" s="78"/>
      <c r="I315" s="78"/>
      <c r="J315" s="78">
        <v>34</v>
      </c>
      <c r="K315" s="78">
        <v>31</v>
      </c>
      <c r="L315" s="78">
        <f>F315+G315+H315+I315+J315+K315</f>
        <v>65</v>
      </c>
    </row>
    <row r="316" spans="2:12" ht="12.75">
      <c r="B316" s="78">
        <v>14</v>
      </c>
      <c r="C316" s="88" t="s">
        <v>1386</v>
      </c>
      <c r="D316" s="78">
        <v>2009</v>
      </c>
      <c r="E316" s="78" t="s">
        <v>191</v>
      </c>
      <c r="F316" s="78"/>
      <c r="G316" s="78"/>
      <c r="H316" s="78"/>
      <c r="I316" s="78"/>
      <c r="J316" s="78"/>
      <c r="K316" s="78">
        <v>60</v>
      </c>
      <c r="L316" s="78">
        <f>F316+G316+H316+I316+J316+K316</f>
        <v>60</v>
      </c>
    </row>
    <row r="317" spans="2:12" ht="12.75">
      <c r="B317" s="78">
        <v>15</v>
      </c>
      <c r="C317" s="88" t="s">
        <v>362</v>
      </c>
      <c r="D317" s="78">
        <v>2009</v>
      </c>
      <c r="E317" s="78" t="s">
        <v>0</v>
      </c>
      <c r="F317" s="78">
        <v>60</v>
      </c>
      <c r="G317" s="78"/>
      <c r="H317" s="78"/>
      <c r="I317" s="78"/>
      <c r="J317" s="78"/>
      <c r="K317" s="78"/>
      <c r="L317" s="78">
        <f>F317+G317+H317+I317+J317+K317</f>
        <v>60</v>
      </c>
    </row>
    <row r="318" spans="2:12" ht="12.75">
      <c r="B318" s="78">
        <v>16</v>
      </c>
      <c r="C318" s="88" t="s">
        <v>623</v>
      </c>
      <c r="D318" s="78">
        <v>2009</v>
      </c>
      <c r="E318" s="78" t="s">
        <v>451</v>
      </c>
      <c r="F318" s="78"/>
      <c r="G318" s="78">
        <v>48</v>
      </c>
      <c r="H318" s="78"/>
      <c r="I318" s="78"/>
      <c r="J318" s="78"/>
      <c r="K318" s="78">
        <v>12</v>
      </c>
      <c r="L318" s="78">
        <f>F318+G318+H318+I318+J318+K318</f>
        <v>60</v>
      </c>
    </row>
    <row r="319" spans="2:12" ht="12.75">
      <c r="B319" s="78">
        <v>17</v>
      </c>
      <c r="C319" s="88" t="s">
        <v>107</v>
      </c>
      <c r="D319" s="78">
        <v>2010</v>
      </c>
      <c r="E319" s="78" t="s">
        <v>37</v>
      </c>
      <c r="F319" s="78">
        <v>18</v>
      </c>
      <c r="G319" s="78">
        <v>36</v>
      </c>
      <c r="H319" s="78"/>
      <c r="I319" s="78"/>
      <c r="J319" s="78"/>
      <c r="K319" s="78"/>
      <c r="L319" s="78">
        <f>F319+G319+H319+I319+J319+K319</f>
        <v>54</v>
      </c>
    </row>
    <row r="320" spans="2:12" ht="12.75">
      <c r="B320" s="78">
        <v>18</v>
      </c>
      <c r="C320" s="88" t="s">
        <v>621</v>
      </c>
      <c r="D320" s="78">
        <v>2009</v>
      </c>
      <c r="E320" s="78" t="s">
        <v>565</v>
      </c>
      <c r="F320" s="78"/>
      <c r="G320" s="78">
        <v>54</v>
      </c>
      <c r="H320" s="78"/>
      <c r="I320" s="78"/>
      <c r="J320" s="78"/>
      <c r="K320" s="78"/>
      <c r="L320" s="78">
        <f>F320+G320+H320+I320+J320+K320</f>
        <v>54</v>
      </c>
    </row>
    <row r="321" spans="2:12" ht="12.75">
      <c r="B321" s="78">
        <v>19</v>
      </c>
      <c r="C321" s="88" t="s">
        <v>1387</v>
      </c>
      <c r="D321" s="78">
        <v>2009</v>
      </c>
      <c r="E321" s="78" t="s">
        <v>191</v>
      </c>
      <c r="F321" s="78"/>
      <c r="G321" s="78"/>
      <c r="H321" s="78"/>
      <c r="I321" s="78"/>
      <c r="J321" s="78"/>
      <c r="K321" s="78">
        <v>54</v>
      </c>
      <c r="L321" s="78">
        <f>F321+G321+H321+I321+J321+K321</f>
        <v>54</v>
      </c>
    </row>
    <row r="322" spans="2:12" ht="12.75">
      <c r="B322" s="78">
        <v>20</v>
      </c>
      <c r="C322" s="88" t="s">
        <v>991</v>
      </c>
      <c r="D322" s="78">
        <v>2011</v>
      </c>
      <c r="E322" s="78" t="s">
        <v>950</v>
      </c>
      <c r="F322" s="78"/>
      <c r="G322" s="78"/>
      <c r="H322" s="78"/>
      <c r="I322" s="78"/>
      <c r="J322" s="78">
        <v>26</v>
      </c>
      <c r="K322" s="78">
        <v>28</v>
      </c>
      <c r="L322" s="78">
        <f>F322+G322+H322+I322+J322+K322</f>
        <v>54</v>
      </c>
    </row>
    <row r="323" spans="2:12" ht="12.75">
      <c r="B323" s="78">
        <v>21</v>
      </c>
      <c r="C323" s="88" t="s">
        <v>314</v>
      </c>
      <c r="D323" s="78">
        <v>2009</v>
      </c>
      <c r="E323" s="78" t="s">
        <v>37</v>
      </c>
      <c r="F323" s="78">
        <v>14</v>
      </c>
      <c r="G323" s="78"/>
      <c r="H323" s="78"/>
      <c r="I323" s="78"/>
      <c r="J323" s="78">
        <v>20</v>
      </c>
      <c r="K323" s="78">
        <v>16</v>
      </c>
      <c r="L323" s="78">
        <f>F323+G323+H323+I323+J323+K323</f>
        <v>50</v>
      </c>
    </row>
    <row r="324" spans="2:12" ht="12.75">
      <c r="B324" s="78">
        <v>22</v>
      </c>
      <c r="C324" s="88" t="s">
        <v>335</v>
      </c>
      <c r="D324" s="78">
        <v>2011</v>
      </c>
      <c r="E324" s="78" t="s">
        <v>37</v>
      </c>
      <c r="F324" s="78">
        <v>26</v>
      </c>
      <c r="G324" s="78"/>
      <c r="H324" s="78"/>
      <c r="I324" s="78"/>
      <c r="J324" s="78"/>
      <c r="K324" s="78">
        <v>22</v>
      </c>
      <c r="L324" s="78">
        <f>F324+G324+H324+I324+J324+K324</f>
        <v>48</v>
      </c>
    </row>
    <row r="325" spans="2:12" ht="12.75">
      <c r="B325" s="78">
        <v>23</v>
      </c>
      <c r="C325" s="88" t="s">
        <v>1388</v>
      </c>
      <c r="D325" s="78">
        <v>2009</v>
      </c>
      <c r="E325" s="78" t="s">
        <v>191</v>
      </c>
      <c r="F325" s="78"/>
      <c r="G325" s="78"/>
      <c r="H325" s="78"/>
      <c r="I325" s="78"/>
      <c r="J325" s="78"/>
      <c r="K325" s="78">
        <v>48</v>
      </c>
      <c r="L325" s="78">
        <f>F325+G325+H325+I325+J325+K325</f>
        <v>48</v>
      </c>
    </row>
    <row r="326" spans="2:12" ht="12.75">
      <c r="B326" s="78">
        <v>24</v>
      </c>
      <c r="C326" s="88" t="s">
        <v>1391</v>
      </c>
      <c r="D326" s="78">
        <v>2010</v>
      </c>
      <c r="E326" s="78" t="s">
        <v>481</v>
      </c>
      <c r="F326" s="78"/>
      <c r="G326" s="78">
        <v>36</v>
      </c>
      <c r="H326" s="78"/>
      <c r="I326" s="78"/>
      <c r="J326" s="78"/>
      <c r="K326" s="78">
        <v>9</v>
      </c>
      <c r="L326" s="78">
        <f>F326+G326+H326+I326+J326+K326</f>
        <v>45</v>
      </c>
    </row>
    <row r="327" spans="2:12" ht="12.75">
      <c r="B327" s="78">
        <v>25</v>
      </c>
      <c r="C327" s="88" t="s">
        <v>104</v>
      </c>
      <c r="D327" s="78">
        <v>2009</v>
      </c>
      <c r="E327" s="78" t="s">
        <v>37</v>
      </c>
      <c r="F327" s="78">
        <v>43</v>
      </c>
      <c r="G327" s="78"/>
      <c r="H327" s="78"/>
      <c r="I327" s="78"/>
      <c r="J327" s="78"/>
      <c r="K327" s="78"/>
      <c r="L327" s="78">
        <f>F327+G327+H327+I327+J327+K327</f>
        <v>43</v>
      </c>
    </row>
    <row r="328" spans="2:12" ht="12.75">
      <c r="B328" s="78">
        <v>26</v>
      </c>
      <c r="C328" s="88" t="s">
        <v>981</v>
      </c>
      <c r="D328" s="78">
        <v>2010</v>
      </c>
      <c r="E328" s="78" t="s">
        <v>950</v>
      </c>
      <c r="F328" s="78"/>
      <c r="G328" s="78"/>
      <c r="H328" s="78"/>
      <c r="I328" s="78"/>
      <c r="J328" s="78">
        <v>40</v>
      </c>
      <c r="K328" s="78"/>
      <c r="L328" s="78">
        <f>F328+G328+H328+I328+J328+K328</f>
        <v>40</v>
      </c>
    </row>
    <row r="329" spans="2:12" ht="12.75">
      <c r="B329" s="78">
        <v>27</v>
      </c>
      <c r="C329" s="88" t="s">
        <v>1396</v>
      </c>
      <c r="D329" s="78">
        <v>2009</v>
      </c>
      <c r="E329" s="78" t="s">
        <v>469</v>
      </c>
      <c r="F329" s="78"/>
      <c r="G329" s="78">
        <v>38</v>
      </c>
      <c r="H329" s="78"/>
      <c r="I329" s="78"/>
      <c r="J329" s="78"/>
      <c r="K329" s="78">
        <v>1</v>
      </c>
      <c r="L329" s="78">
        <f>F329+G329+H329+I329+J329+K329</f>
        <v>39</v>
      </c>
    </row>
    <row r="330" spans="2:12" ht="12.75">
      <c r="B330" s="78">
        <v>28</v>
      </c>
      <c r="C330" s="88" t="s">
        <v>369</v>
      </c>
      <c r="D330" s="78">
        <v>2009</v>
      </c>
      <c r="E330" s="78" t="s">
        <v>0</v>
      </c>
      <c r="F330" s="78">
        <v>36</v>
      </c>
      <c r="G330" s="78"/>
      <c r="H330" s="78"/>
      <c r="I330" s="78"/>
      <c r="J330" s="78"/>
      <c r="K330" s="78"/>
      <c r="L330" s="78">
        <f>F330+G330+H330+I330+J330+K330</f>
        <v>36</v>
      </c>
    </row>
    <row r="331" spans="2:12" ht="12.75">
      <c r="B331" s="78">
        <v>29</v>
      </c>
      <c r="C331" s="88" t="s">
        <v>996</v>
      </c>
      <c r="D331" s="78">
        <v>2011</v>
      </c>
      <c r="E331" s="78" t="s">
        <v>950</v>
      </c>
      <c r="F331" s="78"/>
      <c r="G331" s="78"/>
      <c r="H331" s="78"/>
      <c r="I331" s="78"/>
      <c r="J331" s="78">
        <v>18</v>
      </c>
      <c r="K331" s="78">
        <v>18</v>
      </c>
      <c r="L331" s="78">
        <f>F331+G331+H331+I331+J331+K331</f>
        <v>36</v>
      </c>
    </row>
    <row r="332" spans="2:12" ht="12.75">
      <c r="B332" s="78">
        <v>30</v>
      </c>
      <c r="C332" s="88" t="s">
        <v>333</v>
      </c>
      <c r="D332" s="78">
        <v>2012</v>
      </c>
      <c r="E332" s="78" t="s">
        <v>37</v>
      </c>
      <c r="F332" s="78"/>
      <c r="G332" s="78">
        <v>34</v>
      </c>
      <c r="H332" s="78"/>
      <c r="I332" s="78"/>
      <c r="J332" s="78"/>
      <c r="K332" s="78">
        <v>1</v>
      </c>
      <c r="L332" s="78">
        <f>F332+G332+H332+I332+J332+K332</f>
        <v>35</v>
      </c>
    </row>
    <row r="333" spans="2:12" ht="12.75">
      <c r="B333" s="78">
        <v>31</v>
      </c>
      <c r="C333" s="88" t="s">
        <v>504</v>
      </c>
      <c r="D333" s="78">
        <v>2010</v>
      </c>
      <c r="E333" s="78" t="s">
        <v>469</v>
      </c>
      <c r="F333" s="78"/>
      <c r="G333" s="78">
        <v>34</v>
      </c>
      <c r="H333" s="78"/>
      <c r="I333" s="78"/>
      <c r="J333" s="78"/>
      <c r="K333" s="78"/>
      <c r="L333" s="78">
        <f>F333+G333+H333+I333+J333+K333</f>
        <v>34</v>
      </c>
    </row>
    <row r="334" spans="2:12" ht="12.75">
      <c r="B334" s="78">
        <v>32</v>
      </c>
      <c r="C334" s="88" t="s">
        <v>372</v>
      </c>
      <c r="D334" s="78">
        <v>2009</v>
      </c>
      <c r="E334" s="78" t="s">
        <v>0</v>
      </c>
      <c r="F334" s="78">
        <v>34</v>
      </c>
      <c r="G334" s="78"/>
      <c r="H334" s="78"/>
      <c r="I334" s="78"/>
      <c r="J334" s="78"/>
      <c r="K334" s="78"/>
      <c r="L334" s="78">
        <f>F334+G334+H334+I334+J334+K334</f>
        <v>34</v>
      </c>
    </row>
    <row r="335" spans="2:12" ht="12.75">
      <c r="B335" s="78">
        <v>33</v>
      </c>
      <c r="C335" s="88" t="s">
        <v>632</v>
      </c>
      <c r="D335" s="78">
        <v>2011</v>
      </c>
      <c r="E335" s="78" t="s">
        <v>461</v>
      </c>
      <c r="F335" s="78"/>
      <c r="G335" s="78">
        <v>32</v>
      </c>
      <c r="H335" s="78"/>
      <c r="I335" s="78"/>
      <c r="J335" s="78"/>
      <c r="K335" s="78"/>
      <c r="L335" s="78">
        <f>F335+G335+H335+I335+J335+K335</f>
        <v>32</v>
      </c>
    </row>
    <row r="336" spans="2:12" ht="12.75">
      <c r="B336" s="78">
        <v>34</v>
      </c>
      <c r="C336" s="88" t="s">
        <v>987</v>
      </c>
      <c r="D336" s="78">
        <v>2009</v>
      </c>
      <c r="E336" s="78" t="s">
        <v>950</v>
      </c>
      <c r="F336" s="78"/>
      <c r="G336" s="78"/>
      <c r="H336" s="78"/>
      <c r="I336" s="78"/>
      <c r="J336" s="78">
        <v>32</v>
      </c>
      <c r="K336" s="78"/>
      <c r="L336" s="78">
        <f>F336+G336+H336+I336+J336+K336</f>
        <v>32</v>
      </c>
    </row>
    <row r="337" spans="2:12" ht="12.75">
      <c r="B337" s="78">
        <v>35</v>
      </c>
      <c r="C337" s="88" t="s">
        <v>376</v>
      </c>
      <c r="D337" s="78">
        <v>2010</v>
      </c>
      <c r="E337" s="78" t="s">
        <v>0</v>
      </c>
      <c r="F337" s="78">
        <v>31</v>
      </c>
      <c r="G337" s="78"/>
      <c r="H337" s="78"/>
      <c r="I337" s="78"/>
      <c r="J337" s="78"/>
      <c r="K337" s="78"/>
      <c r="L337" s="78">
        <f>F337+G337+H337+I337+J337+K337</f>
        <v>31</v>
      </c>
    </row>
    <row r="338" spans="2:12" ht="12.75">
      <c r="B338" s="78">
        <v>36</v>
      </c>
      <c r="C338" s="88" t="s">
        <v>633</v>
      </c>
      <c r="D338" s="78">
        <v>2010</v>
      </c>
      <c r="E338" s="78" t="s">
        <v>461</v>
      </c>
      <c r="F338" s="78"/>
      <c r="G338" s="78">
        <v>31</v>
      </c>
      <c r="H338" s="78"/>
      <c r="I338" s="78"/>
      <c r="J338" s="78"/>
      <c r="K338" s="78"/>
      <c r="L338" s="78">
        <f>F338+G338+H338+I338+J338+K338</f>
        <v>31</v>
      </c>
    </row>
    <row r="339" spans="2:12" ht="12.75">
      <c r="B339" s="78">
        <v>37</v>
      </c>
      <c r="C339" s="88" t="s">
        <v>635</v>
      </c>
      <c r="D339" s="78">
        <v>2012</v>
      </c>
      <c r="E339" s="78" t="s">
        <v>461</v>
      </c>
      <c r="F339" s="78"/>
      <c r="G339" s="78">
        <v>30</v>
      </c>
      <c r="H339" s="78"/>
      <c r="I339" s="78"/>
      <c r="J339" s="78"/>
      <c r="K339" s="78"/>
      <c r="L339" s="78">
        <f>F339+G339+H339+I339+J339+K339</f>
        <v>30</v>
      </c>
    </row>
    <row r="340" spans="2:12" ht="12.75">
      <c r="B340" s="78">
        <v>38</v>
      </c>
      <c r="C340" s="88" t="s">
        <v>841</v>
      </c>
      <c r="D340" s="78">
        <v>2010</v>
      </c>
      <c r="E340" s="78" t="s">
        <v>998</v>
      </c>
      <c r="F340" s="78"/>
      <c r="G340" s="78"/>
      <c r="H340" s="78"/>
      <c r="I340" s="78"/>
      <c r="J340" s="78">
        <v>28</v>
      </c>
      <c r="K340" s="78"/>
      <c r="L340" s="78">
        <f>F340+G340+H340+I340+J340+K340</f>
        <v>28</v>
      </c>
    </row>
    <row r="341" spans="2:12" ht="12.75">
      <c r="B341" s="78">
        <v>39</v>
      </c>
      <c r="C341" s="88" t="s">
        <v>637</v>
      </c>
      <c r="D341" s="78">
        <v>2011</v>
      </c>
      <c r="E341" s="78" t="s">
        <v>461</v>
      </c>
      <c r="F341" s="78"/>
      <c r="G341" s="78">
        <v>28</v>
      </c>
      <c r="H341" s="78"/>
      <c r="I341" s="78"/>
      <c r="J341" s="78"/>
      <c r="K341" s="78"/>
      <c r="L341" s="78">
        <f>F341+G341+H341+I341+J341+K341</f>
        <v>28</v>
      </c>
    </row>
    <row r="342" spans="2:12" ht="12.75">
      <c r="B342" s="78">
        <v>40</v>
      </c>
      <c r="C342" s="88" t="s">
        <v>639</v>
      </c>
      <c r="D342" s="78">
        <v>2014</v>
      </c>
      <c r="E342" s="78" t="s">
        <v>461</v>
      </c>
      <c r="F342" s="78"/>
      <c r="G342" s="78">
        <v>26</v>
      </c>
      <c r="H342" s="78"/>
      <c r="I342" s="78"/>
      <c r="J342" s="78"/>
      <c r="K342" s="78"/>
      <c r="L342" s="78">
        <f>F342+G342+H342+I342+J342+K342</f>
        <v>26</v>
      </c>
    </row>
    <row r="343" spans="2:12" ht="12.75">
      <c r="B343" s="78">
        <v>41</v>
      </c>
      <c r="C343" s="88" t="s">
        <v>987</v>
      </c>
      <c r="D343" s="78">
        <v>2009</v>
      </c>
      <c r="E343" s="78" t="s">
        <v>1260</v>
      </c>
      <c r="F343" s="78"/>
      <c r="G343" s="78"/>
      <c r="H343" s="78"/>
      <c r="I343" s="78"/>
      <c r="J343" s="78"/>
      <c r="K343" s="78">
        <v>24</v>
      </c>
      <c r="L343" s="78">
        <f>F343+G343+H343+I343+J343+K343</f>
        <v>24</v>
      </c>
    </row>
    <row r="344" spans="2:12" ht="12.75">
      <c r="B344" s="78">
        <v>42</v>
      </c>
      <c r="C344" s="88" t="s">
        <v>641</v>
      </c>
      <c r="D344" s="78">
        <v>2012</v>
      </c>
      <c r="E344" s="78" t="s">
        <v>481</v>
      </c>
      <c r="F344" s="78"/>
      <c r="G344" s="78">
        <v>24</v>
      </c>
      <c r="H344" s="78"/>
      <c r="I344" s="78"/>
      <c r="J344" s="78"/>
      <c r="K344" s="78"/>
      <c r="L344" s="78">
        <f>F344+G344+H344+I344+J344+K344</f>
        <v>24</v>
      </c>
    </row>
    <row r="345" spans="2:12" ht="12.75">
      <c r="B345" s="78">
        <v>43</v>
      </c>
      <c r="C345" s="88" t="s">
        <v>331</v>
      </c>
      <c r="D345" s="78">
        <v>2011</v>
      </c>
      <c r="E345" s="78" t="s">
        <v>37</v>
      </c>
      <c r="F345" s="78">
        <v>20</v>
      </c>
      <c r="G345" s="78"/>
      <c r="H345" s="78"/>
      <c r="I345" s="78"/>
      <c r="J345" s="78"/>
      <c r="K345" s="78"/>
      <c r="L345" s="78">
        <f>F345+G345+H345+I345+J345+K345</f>
        <v>20</v>
      </c>
    </row>
    <row r="346" spans="2:12" ht="12.75">
      <c r="B346" s="78">
        <v>44</v>
      </c>
      <c r="C346" s="88" t="s">
        <v>1390</v>
      </c>
      <c r="D346" s="78">
        <v>2009</v>
      </c>
      <c r="E346" s="78" t="s">
        <v>191</v>
      </c>
      <c r="F346" s="78"/>
      <c r="G346" s="78"/>
      <c r="H346" s="78"/>
      <c r="I346" s="78"/>
      <c r="J346" s="78"/>
      <c r="K346" s="78">
        <v>20</v>
      </c>
      <c r="L346" s="78">
        <f>F346+G346+H346+I346+J346+K346</f>
        <v>20</v>
      </c>
    </row>
    <row r="347" spans="2:12" ht="12.75">
      <c r="B347" s="78">
        <v>45</v>
      </c>
      <c r="C347" s="88" t="s">
        <v>381</v>
      </c>
      <c r="D347" s="78">
        <v>2013</v>
      </c>
      <c r="E347" s="78" t="s">
        <v>37</v>
      </c>
      <c r="F347" s="78">
        <v>12</v>
      </c>
      <c r="G347" s="78"/>
      <c r="H347" s="78"/>
      <c r="I347" s="78"/>
      <c r="J347" s="78"/>
      <c r="K347" s="78">
        <v>6</v>
      </c>
      <c r="L347" s="78">
        <f>F347+G347+H347+I347+J347+K347</f>
        <v>18</v>
      </c>
    </row>
    <row r="348" spans="2:12" ht="12.75">
      <c r="B348" s="78">
        <v>46</v>
      </c>
      <c r="C348" s="88" t="s">
        <v>320</v>
      </c>
      <c r="D348" s="78">
        <v>2009</v>
      </c>
      <c r="E348" s="78" t="s">
        <v>37</v>
      </c>
      <c r="F348" s="78">
        <v>16</v>
      </c>
      <c r="G348" s="78"/>
      <c r="H348" s="78"/>
      <c r="I348" s="78"/>
      <c r="J348" s="78"/>
      <c r="K348" s="78"/>
      <c r="L348" s="78">
        <f>F348+G348+H348+I348+J348+K348</f>
        <v>16</v>
      </c>
    </row>
    <row r="349" spans="2:12" ht="12.75">
      <c r="B349" s="78">
        <v>47</v>
      </c>
      <c r="C349" s="88" t="s">
        <v>841</v>
      </c>
      <c r="D349" s="78">
        <v>2010</v>
      </c>
      <c r="E349" s="78" t="s">
        <v>187</v>
      </c>
      <c r="F349" s="78"/>
      <c r="G349" s="78"/>
      <c r="H349" s="78"/>
      <c r="I349" s="78"/>
      <c r="J349" s="78"/>
      <c r="K349" s="78">
        <v>14</v>
      </c>
      <c r="L349" s="78">
        <f>F349+G349+H349+I349+J349+K349</f>
        <v>14</v>
      </c>
    </row>
    <row r="350" spans="2:12" ht="12.75">
      <c r="B350" s="78">
        <v>48</v>
      </c>
      <c r="C350" s="88" t="s">
        <v>382</v>
      </c>
      <c r="D350" s="78">
        <v>2009</v>
      </c>
      <c r="E350" s="78" t="s">
        <v>37</v>
      </c>
      <c r="F350" s="78">
        <v>10</v>
      </c>
      <c r="G350" s="78"/>
      <c r="H350" s="78"/>
      <c r="I350" s="78"/>
      <c r="J350" s="78"/>
      <c r="K350" s="78"/>
      <c r="L350" s="78">
        <f>F350+G350+H350+I350+J350+K350</f>
        <v>10</v>
      </c>
    </row>
    <row r="351" spans="2:12" ht="12.75">
      <c r="B351" s="78">
        <v>49</v>
      </c>
      <c r="C351" s="88" t="s">
        <v>1392</v>
      </c>
      <c r="D351" s="78">
        <v>2009</v>
      </c>
      <c r="E351" s="78" t="s">
        <v>1313</v>
      </c>
      <c r="F351" s="78"/>
      <c r="G351" s="78"/>
      <c r="H351" s="78"/>
      <c r="I351" s="78"/>
      <c r="J351" s="78"/>
      <c r="K351" s="78">
        <v>8</v>
      </c>
      <c r="L351" s="78">
        <f>F351+G351+H351+I351+J351+K351</f>
        <v>8</v>
      </c>
    </row>
    <row r="352" spans="2:12" ht="12.75">
      <c r="B352" s="78">
        <v>50</v>
      </c>
      <c r="C352" s="88" t="s">
        <v>1394</v>
      </c>
      <c r="D352" s="78">
        <v>2010</v>
      </c>
      <c r="E352" s="78" t="s">
        <v>184</v>
      </c>
      <c r="F352" s="78"/>
      <c r="G352" s="78"/>
      <c r="H352" s="78"/>
      <c r="I352" s="78"/>
      <c r="J352" s="78"/>
      <c r="K352" s="78">
        <v>3</v>
      </c>
      <c r="L352" s="78">
        <f>F352+G352+H352+I352+J352+K352</f>
        <v>3</v>
      </c>
    </row>
    <row r="353" spans="2:12" ht="12.75">
      <c r="B353" s="78">
        <v>51</v>
      </c>
      <c r="C353" s="88" t="s">
        <v>1395</v>
      </c>
      <c r="D353" s="78">
        <v>2009</v>
      </c>
      <c r="E353" s="78" t="s">
        <v>191</v>
      </c>
      <c r="F353" s="78"/>
      <c r="G353" s="78"/>
      <c r="H353" s="78"/>
      <c r="I353" s="78"/>
      <c r="J353" s="78"/>
      <c r="K353" s="78">
        <v>2</v>
      </c>
      <c r="L353" s="78">
        <f>F353+G353+H353+I353+J353+K353</f>
        <v>2</v>
      </c>
    </row>
    <row r="354" spans="2:12" ht="12.75">
      <c r="B354" s="78">
        <v>52</v>
      </c>
      <c r="C354" s="88" t="s">
        <v>1397</v>
      </c>
      <c r="D354" s="78">
        <v>2009</v>
      </c>
      <c r="E354" s="78" t="s">
        <v>1254</v>
      </c>
      <c r="F354" s="78"/>
      <c r="G354" s="78"/>
      <c r="H354" s="78"/>
      <c r="I354" s="78"/>
      <c r="J354" s="78"/>
      <c r="K354" s="78">
        <v>1</v>
      </c>
      <c r="L354" s="78">
        <f>F354+G354+H354+I354+J354+K354</f>
        <v>1</v>
      </c>
    </row>
    <row r="355" spans="2:12" ht="12.75">
      <c r="B355" s="78">
        <v>53</v>
      </c>
      <c r="C355" s="88" t="s">
        <v>1410</v>
      </c>
      <c r="D355" s="78">
        <v>2010</v>
      </c>
      <c r="E355" s="78" t="s">
        <v>184</v>
      </c>
      <c r="F355" s="78"/>
      <c r="G355" s="78"/>
      <c r="H355" s="78"/>
      <c r="I355" s="78"/>
      <c r="J355" s="78"/>
      <c r="K355" s="78">
        <v>1</v>
      </c>
      <c r="L355" s="78">
        <f>F355+G355+H355+I355+J355+K355</f>
        <v>1</v>
      </c>
    </row>
    <row r="356" spans="2:12" ht="12.75">
      <c r="B356" s="78">
        <v>54</v>
      </c>
      <c r="C356" s="88" t="s">
        <v>1400</v>
      </c>
      <c r="D356" s="78">
        <v>2010</v>
      </c>
      <c r="E356" s="78" t="s">
        <v>184</v>
      </c>
      <c r="F356" s="78"/>
      <c r="G356" s="78"/>
      <c r="H356" s="78"/>
      <c r="I356" s="78"/>
      <c r="J356" s="78"/>
      <c r="K356" s="78">
        <v>1</v>
      </c>
      <c r="L356" s="78">
        <f>F356+G356+H356+I356+J356+K356</f>
        <v>1</v>
      </c>
    </row>
    <row r="357" spans="2:12" ht="12.75">
      <c r="B357" s="78">
        <v>55</v>
      </c>
      <c r="C357" s="88" t="s">
        <v>1398</v>
      </c>
      <c r="D357" s="78">
        <v>2010</v>
      </c>
      <c r="E357" s="78" t="s">
        <v>191</v>
      </c>
      <c r="F357" s="78"/>
      <c r="G357" s="78"/>
      <c r="H357" s="78"/>
      <c r="I357" s="78"/>
      <c r="J357" s="78"/>
      <c r="K357" s="78">
        <v>1</v>
      </c>
      <c r="L357" s="78">
        <f>F357+G357+H357+I357+J357+K357</f>
        <v>1</v>
      </c>
    </row>
    <row r="358" spans="2:12" ht="12.75">
      <c r="B358" s="78">
        <v>56</v>
      </c>
      <c r="C358" s="88" t="s">
        <v>1403</v>
      </c>
      <c r="D358" s="78">
        <v>2012</v>
      </c>
      <c r="E358" s="78" t="s">
        <v>1257</v>
      </c>
      <c r="F358" s="78"/>
      <c r="G358" s="78"/>
      <c r="H358" s="78"/>
      <c r="I358" s="78"/>
      <c r="J358" s="78"/>
      <c r="K358" s="78">
        <v>1</v>
      </c>
      <c r="L358" s="78">
        <f>F358+G358+H358+I358+J358+K358</f>
        <v>1</v>
      </c>
    </row>
    <row r="359" spans="2:12" ht="12.75">
      <c r="B359" s="78">
        <v>57</v>
      </c>
      <c r="C359" s="88" t="s">
        <v>1404</v>
      </c>
      <c r="D359" s="78">
        <v>2009</v>
      </c>
      <c r="E359" s="78" t="s">
        <v>1257</v>
      </c>
      <c r="F359" s="78"/>
      <c r="G359" s="78"/>
      <c r="H359" s="78"/>
      <c r="I359" s="78"/>
      <c r="J359" s="78"/>
      <c r="K359" s="78">
        <v>1</v>
      </c>
      <c r="L359" s="78">
        <f>F359+G359+H359+I359+J359+K359</f>
        <v>1</v>
      </c>
    </row>
    <row r="360" spans="2:12" ht="12.75">
      <c r="B360" s="78">
        <v>58</v>
      </c>
      <c r="C360" s="88" t="s">
        <v>1408</v>
      </c>
      <c r="D360" s="78">
        <v>2010</v>
      </c>
      <c r="E360" s="78" t="s">
        <v>1313</v>
      </c>
      <c r="F360" s="78"/>
      <c r="G360" s="78"/>
      <c r="H360" s="78"/>
      <c r="I360" s="78"/>
      <c r="J360" s="78"/>
      <c r="K360" s="78">
        <v>1</v>
      </c>
      <c r="L360" s="78">
        <f>F360+G360+H360+I360+J360+K360</f>
        <v>1</v>
      </c>
    </row>
    <row r="361" spans="2:12" ht="12.75">
      <c r="B361" s="78">
        <v>59</v>
      </c>
      <c r="C361" s="88" t="s">
        <v>1407</v>
      </c>
      <c r="D361" s="78">
        <v>2010</v>
      </c>
      <c r="E361" s="78" t="s">
        <v>1257</v>
      </c>
      <c r="F361" s="78"/>
      <c r="G361" s="78"/>
      <c r="H361" s="78"/>
      <c r="I361" s="78"/>
      <c r="J361" s="78"/>
      <c r="K361" s="78">
        <v>1</v>
      </c>
      <c r="L361" s="78">
        <f>F361+G361+H361+I361+J361+K361</f>
        <v>1</v>
      </c>
    </row>
    <row r="362" spans="2:12" ht="12.75">
      <c r="B362" s="78">
        <v>60</v>
      </c>
      <c r="C362" s="88" t="s">
        <v>1401</v>
      </c>
      <c r="D362" s="78">
        <v>2009</v>
      </c>
      <c r="E362" s="78" t="s">
        <v>1313</v>
      </c>
      <c r="F362" s="78"/>
      <c r="G362" s="78"/>
      <c r="H362" s="78"/>
      <c r="I362" s="78"/>
      <c r="J362" s="78"/>
      <c r="K362" s="78">
        <v>1</v>
      </c>
      <c r="L362" s="78">
        <f>F362+G362+H362+I362+J362+K362</f>
        <v>1</v>
      </c>
    </row>
    <row r="363" spans="2:12" ht="12.75">
      <c r="B363" s="78">
        <v>61</v>
      </c>
      <c r="C363" s="88" t="s">
        <v>1399</v>
      </c>
      <c r="D363" s="78">
        <v>2011</v>
      </c>
      <c r="E363" s="78" t="s">
        <v>187</v>
      </c>
      <c r="F363" s="78"/>
      <c r="G363" s="78"/>
      <c r="H363" s="78"/>
      <c r="I363" s="78"/>
      <c r="J363" s="78"/>
      <c r="K363" s="78">
        <v>1</v>
      </c>
      <c r="L363" s="78">
        <f>F363+G363+H363+I363+J363+K363</f>
        <v>1</v>
      </c>
    </row>
    <row r="364" spans="2:12" ht="12.75">
      <c r="B364" s="78">
        <v>62</v>
      </c>
      <c r="C364" s="88" t="s">
        <v>1406</v>
      </c>
      <c r="D364" s="78">
        <v>2009</v>
      </c>
      <c r="E364" s="78" t="s">
        <v>1313</v>
      </c>
      <c r="F364" s="78"/>
      <c r="G364" s="78"/>
      <c r="H364" s="78"/>
      <c r="I364" s="78"/>
      <c r="J364" s="78"/>
      <c r="K364" s="78">
        <v>1</v>
      </c>
      <c r="L364" s="78">
        <f>F364+G364+H364+I364+J364+K364</f>
        <v>1</v>
      </c>
    </row>
    <row r="365" spans="2:12" ht="12.75">
      <c r="B365" s="78">
        <v>63</v>
      </c>
      <c r="C365" s="88" t="s">
        <v>1402</v>
      </c>
      <c r="D365" s="78">
        <v>2010</v>
      </c>
      <c r="E365" s="78" t="s">
        <v>191</v>
      </c>
      <c r="F365" s="78"/>
      <c r="G365" s="78"/>
      <c r="H365" s="78"/>
      <c r="I365" s="78"/>
      <c r="J365" s="78"/>
      <c r="K365" s="78">
        <v>1</v>
      </c>
      <c r="L365" s="78">
        <f>F365+G365+H365+I365+J365+K365</f>
        <v>1</v>
      </c>
    </row>
    <row r="366" spans="2:12" ht="12.75">
      <c r="B366" s="78">
        <v>64</v>
      </c>
      <c r="C366" s="88" t="s">
        <v>1409</v>
      </c>
      <c r="D366" s="78">
        <v>2011</v>
      </c>
      <c r="E366" s="78" t="s">
        <v>1260</v>
      </c>
      <c r="F366" s="78"/>
      <c r="G366" s="78"/>
      <c r="H366" s="78"/>
      <c r="I366" s="78"/>
      <c r="J366" s="78"/>
      <c r="K366" s="78">
        <v>1</v>
      </c>
      <c r="L366" s="78">
        <f>F366+G366+H366+I366+J366+K366</f>
        <v>1</v>
      </c>
    </row>
    <row r="367" spans="2:12" ht="12.75">
      <c r="B367" s="78">
        <v>65</v>
      </c>
      <c r="C367" s="88" t="s">
        <v>1405</v>
      </c>
      <c r="D367" s="78">
        <v>2011</v>
      </c>
      <c r="E367" s="78" t="s">
        <v>1257</v>
      </c>
      <c r="F367" s="78"/>
      <c r="G367" s="78"/>
      <c r="H367" s="78"/>
      <c r="I367" s="78"/>
      <c r="J367" s="78"/>
      <c r="K367" s="78">
        <v>1</v>
      </c>
      <c r="L367" s="78">
        <f>F367+G367+H367+I367+J367+K367</f>
        <v>1</v>
      </c>
    </row>
    <row r="368" spans="3:5" s="40" customFormat="1" ht="15.75">
      <c r="C368" s="41"/>
      <c r="D368" s="30"/>
      <c r="E368" s="30"/>
    </row>
    <row r="369" spans="2:9" s="44" customFormat="1" ht="23.25" customHeight="1">
      <c r="B369" s="5"/>
      <c r="C369" s="49" t="s">
        <v>7</v>
      </c>
      <c r="D369" s="49" t="s">
        <v>79</v>
      </c>
      <c r="E369" s="49" t="s">
        <v>24</v>
      </c>
      <c r="I369" s="45"/>
    </row>
    <row r="370" spans="2:12" s="38" customFormat="1" ht="75">
      <c r="B370" s="36" t="s">
        <v>67</v>
      </c>
      <c r="C370" s="36" t="s">
        <v>34</v>
      </c>
      <c r="D370" s="36" t="s">
        <v>58</v>
      </c>
      <c r="E370" s="36" t="s">
        <v>41</v>
      </c>
      <c r="F370" s="37" t="s">
        <v>88</v>
      </c>
      <c r="G370" s="37" t="s">
        <v>89</v>
      </c>
      <c r="H370" s="37" t="s">
        <v>91</v>
      </c>
      <c r="I370" s="37" t="s">
        <v>93</v>
      </c>
      <c r="J370" s="37" t="s">
        <v>94</v>
      </c>
      <c r="K370" s="37" t="s">
        <v>96</v>
      </c>
      <c r="L370" s="37" t="s">
        <v>69</v>
      </c>
    </row>
    <row r="371" spans="2:12" ht="12.75">
      <c r="B371" s="78">
        <v>1</v>
      </c>
      <c r="C371" s="88" t="s">
        <v>71</v>
      </c>
      <c r="D371" s="78">
        <v>2008</v>
      </c>
      <c r="E371" s="78" t="s">
        <v>37</v>
      </c>
      <c r="F371" s="78">
        <v>40</v>
      </c>
      <c r="G371" s="78">
        <v>54</v>
      </c>
      <c r="H371" s="78"/>
      <c r="I371" s="78"/>
      <c r="J371" s="78">
        <v>54</v>
      </c>
      <c r="K371" s="78">
        <v>38</v>
      </c>
      <c r="L371" s="78">
        <f>F371+G371+H371+I371+J371+K371</f>
        <v>186</v>
      </c>
    </row>
    <row r="372" spans="2:12" ht="12.75">
      <c r="B372" s="78">
        <v>2</v>
      </c>
      <c r="C372" s="88" t="s">
        <v>77</v>
      </c>
      <c r="D372" s="78">
        <v>2007</v>
      </c>
      <c r="E372" s="78" t="s">
        <v>37</v>
      </c>
      <c r="F372" s="78"/>
      <c r="G372" s="78">
        <v>60</v>
      </c>
      <c r="H372" s="78"/>
      <c r="I372" s="78"/>
      <c r="J372" s="78">
        <v>60</v>
      </c>
      <c r="K372" s="78">
        <v>34</v>
      </c>
      <c r="L372" s="78">
        <f>F372+G372+H372+I372+J372+K372</f>
        <v>154</v>
      </c>
    </row>
    <row r="373" spans="2:12" ht="12.75">
      <c r="B373" s="78">
        <v>3</v>
      </c>
      <c r="C373" s="88" t="s">
        <v>367</v>
      </c>
      <c r="D373" s="78">
        <v>2008</v>
      </c>
      <c r="E373" s="78" t="s">
        <v>39</v>
      </c>
      <c r="F373" s="78">
        <v>38</v>
      </c>
      <c r="G373" s="78">
        <v>60</v>
      </c>
      <c r="H373" s="78"/>
      <c r="I373" s="78"/>
      <c r="J373" s="78"/>
      <c r="K373" s="78">
        <v>14</v>
      </c>
      <c r="L373" s="78">
        <f>F373+G373+H373+I373+J373+K373</f>
        <v>112</v>
      </c>
    </row>
    <row r="374" spans="2:12" ht="12.75">
      <c r="B374" s="78">
        <v>4</v>
      </c>
      <c r="C374" s="88" t="s">
        <v>370</v>
      </c>
      <c r="D374" s="78">
        <v>2007</v>
      </c>
      <c r="E374" s="78" t="s">
        <v>39</v>
      </c>
      <c r="F374" s="78">
        <v>36</v>
      </c>
      <c r="G374" s="78">
        <v>54</v>
      </c>
      <c r="H374" s="78"/>
      <c r="I374" s="78"/>
      <c r="J374" s="78"/>
      <c r="K374" s="78">
        <v>12</v>
      </c>
      <c r="L374" s="78">
        <f>F374+G374+H374+I374+J374+K374</f>
        <v>102</v>
      </c>
    </row>
    <row r="375" spans="2:12" ht="12.75">
      <c r="B375" s="78">
        <v>5</v>
      </c>
      <c r="C375" s="88" t="s">
        <v>967</v>
      </c>
      <c r="D375" s="78">
        <v>2008</v>
      </c>
      <c r="E375" s="78" t="s">
        <v>950</v>
      </c>
      <c r="F375" s="78"/>
      <c r="G375" s="78"/>
      <c r="H375" s="78"/>
      <c r="I375" s="78"/>
      <c r="J375" s="78">
        <v>48</v>
      </c>
      <c r="K375" s="78">
        <v>22</v>
      </c>
      <c r="L375" s="78">
        <f>F375+G375+H375+I375+J375+K375</f>
        <v>70</v>
      </c>
    </row>
    <row r="376" spans="2:12" ht="12.75">
      <c r="B376" s="78">
        <v>6</v>
      </c>
      <c r="C376" s="88" t="s">
        <v>309</v>
      </c>
      <c r="D376" s="78">
        <v>2007</v>
      </c>
      <c r="E376" s="78" t="s">
        <v>0</v>
      </c>
      <c r="F376" s="78"/>
      <c r="G376" s="78"/>
      <c r="H376" s="78"/>
      <c r="I376" s="78"/>
      <c r="J376" s="78"/>
      <c r="K376" s="78">
        <v>60</v>
      </c>
      <c r="L376" s="78">
        <f>F376+G376+H376+I376+J376+K376</f>
        <v>60</v>
      </c>
    </row>
    <row r="377" spans="2:12" ht="12.75">
      <c r="B377" s="78">
        <v>7</v>
      </c>
      <c r="C377" s="88" t="s">
        <v>358</v>
      </c>
      <c r="D377" s="78">
        <v>2008</v>
      </c>
      <c r="E377" s="78" t="s">
        <v>0</v>
      </c>
      <c r="F377" s="78">
        <v>60</v>
      </c>
      <c r="G377" s="78"/>
      <c r="H377" s="78"/>
      <c r="I377" s="78"/>
      <c r="J377" s="78"/>
      <c r="K377" s="78"/>
      <c r="L377" s="78">
        <f>F377+G377+H377+I377+J377+K377</f>
        <v>60</v>
      </c>
    </row>
    <row r="378" spans="2:12" ht="12.75">
      <c r="B378" s="78">
        <v>8</v>
      </c>
      <c r="C378" s="88" t="s">
        <v>971</v>
      </c>
      <c r="D378" s="78">
        <v>2008</v>
      </c>
      <c r="E378" s="78" t="s">
        <v>818</v>
      </c>
      <c r="F378" s="78"/>
      <c r="G378" s="78"/>
      <c r="H378" s="78"/>
      <c r="I378" s="78"/>
      <c r="J378" s="78">
        <v>40</v>
      </c>
      <c r="K378" s="78">
        <v>18</v>
      </c>
      <c r="L378" s="78">
        <f>F378+G378+H378+I378+J378+K378</f>
        <v>58</v>
      </c>
    </row>
    <row r="379" spans="2:12" ht="12.75">
      <c r="B379" s="78">
        <v>9</v>
      </c>
      <c r="C379" s="88" t="s">
        <v>373</v>
      </c>
      <c r="D379" s="78">
        <v>2007</v>
      </c>
      <c r="E379" s="78" t="s">
        <v>37</v>
      </c>
      <c r="F379" s="78">
        <v>34</v>
      </c>
      <c r="G379" s="78"/>
      <c r="H379" s="78"/>
      <c r="I379" s="78"/>
      <c r="J379" s="78"/>
      <c r="K379" s="78">
        <v>20</v>
      </c>
      <c r="L379" s="78">
        <f>F379+G379+H379+I379+J379+K379</f>
        <v>54</v>
      </c>
    </row>
    <row r="380" spans="2:12" ht="12.75">
      <c r="B380" s="78">
        <v>10</v>
      </c>
      <c r="C380" s="88" t="s">
        <v>1370</v>
      </c>
      <c r="D380" s="78">
        <v>2008</v>
      </c>
      <c r="E380" s="78" t="s">
        <v>191</v>
      </c>
      <c r="F380" s="78"/>
      <c r="G380" s="78"/>
      <c r="H380" s="78"/>
      <c r="I380" s="78"/>
      <c r="J380" s="78"/>
      <c r="K380" s="78">
        <v>54</v>
      </c>
      <c r="L380" s="78">
        <f>F380+G380+H380+I380+J380+K380</f>
        <v>54</v>
      </c>
    </row>
    <row r="381" spans="2:12" ht="12.75">
      <c r="B381" s="78">
        <v>11</v>
      </c>
      <c r="C381" s="88" t="s">
        <v>359</v>
      </c>
      <c r="D381" s="78">
        <v>2007</v>
      </c>
      <c r="E381" s="78" t="s">
        <v>0</v>
      </c>
      <c r="F381" s="78">
        <v>54</v>
      </c>
      <c r="G381" s="78"/>
      <c r="H381" s="78"/>
      <c r="I381" s="78"/>
      <c r="J381" s="78"/>
      <c r="K381" s="78"/>
      <c r="L381" s="78">
        <f>F381+G381+H381+I381+J381+K381</f>
        <v>54</v>
      </c>
    </row>
    <row r="382" spans="2:12" ht="12.75">
      <c r="B382" s="78">
        <v>12</v>
      </c>
      <c r="C382" s="88" t="s">
        <v>519</v>
      </c>
      <c r="D382" s="78">
        <v>2008</v>
      </c>
      <c r="E382" s="78" t="s">
        <v>39</v>
      </c>
      <c r="F382" s="78"/>
      <c r="G382" s="78">
        <v>48</v>
      </c>
      <c r="H382" s="78"/>
      <c r="I382" s="78"/>
      <c r="J382" s="78"/>
      <c r="K382" s="78"/>
      <c r="L382" s="78">
        <f>F382+G382+H382+I382+J382+K382</f>
        <v>48</v>
      </c>
    </row>
    <row r="383" spans="2:12" ht="12.75">
      <c r="B383" s="78">
        <v>13</v>
      </c>
      <c r="C383" s="88" t="s">
        <v>1371</v>
      </c>
      <c r="D383" s="78">
        <v>2007</v>
      </c>
      <c r="E383" s="78" t="s">
        <v>191</v>
      </c>
      <c r="F383" s="78"/>
      <c r="G383" s="78"/>
      <c r="H383" s="78"/>
      <c r="I383" s="78"/>
      <c r="J383" s="78"/>
      <c r="K383" s="78">
        <v>48</v>
      </c>
      <c r="L383" s="78">
        <f>F383+G383+H383+I383+J383+K383</f>
        <v>48</v>
      </c>
    </row>
    <row r="384" spans="2:12" ht="12.75">
      <c r="B384" s="78">
        <v>14</v>
      </c>
      <c r="C384" s="88" t="s">
        <v>360</v>
      </c>
      <c r="D384" s="78">
        <v>2007</v>
      </c>
      <c r="E384" s="78" t="s">
        <v>0</v>
      </c>
      <c r="F384" s="78">
        <v>48</v>
      </c>
      <c r="G384" s="78"/>
      <c r="H384" s="78"/>
      <c r="I384" s="78"/>
      <c r="J384" s="78"/>
      <c r="K384" s="78"/>
      <c r="L384" s="78">
        <f>F384+G384+H384+I384+J384+K384</f>
        <v>48</v>
      </c>
    </row>
    <row r="385" spans="2:12" ht="12.75">
      <c r="B385" s="78">
        <v>15</v>
      </c>
      <c r="C385" s="88" t="s">
        <v>666</v>
      </c>
      <c r="D385" s="78">
        <v>2007</v>
      </c>
      <c r="E385" s="78" t="s">
        <v>469</v>
      </c>
      <c r="F385" s="78"/>
      <c r="G385" s="78">
        <v>48</v>
      </c>
      <c r="H385" s="78"/>
      <c r="I385" s="78"/>
      <c r="J385" s="78"/>
      <c r="K385" s="78"/>
      <c r="L385" s="78">
        <f>F385+G385+H385+I385+J385+K385</f>
        <v>48</v>
      </c>
    </row>
    <row r="386" spans="2:12" ht="12.75">
      <c r="B386" s="78">
        <v>16</v>
      </c>
      <c r="C386" s="88" t="s">
        <v>361</v>
      </c>
      <c r="D386" s="78">
        <v>2008</v>
      </c>
      <c r="E386" s="78" t="s">
        <v>0</v>
      </c>
      <c r="F386" s="78">
        <v>43</v>
      </c>
      <c r="G386" s="78"/>
      <c r="H386" s="78"/>
      <c r="I386" s="78"/>
      <c r="J386" s="78"/>
      <c r="K386" s="78"/>
      <c r="L386" s="78">
        <f>F386+G386+H386+I386+J386+K386</f>
        <v>43</v>
      </c>
    </row>
    <row r="387" spans="2:12" ht="12.75">
      <c r="B387" s="78">
        <v>17</v>
      </c>
      <c r="C387" s="88" t="s">
        <v>1372</v>
      </c>
      <c r="D387" s="78">
        <v>2008</v>
      </c>
      <c r="E387" s="78" t="s">
        <v>191</v>
      </c>
      <c r="F387" s="78"/>
      <c r="G387" s="78"/>
      <c r="H387" s="78"/>
      <c r="I387" s="78"/>
      <c r="J387" s="78"/>
      <c r="K387" s="78">
        <v>43</v>
      </c>
      <c r="L387" s="78">
        <f>F387+G387+H387+I387+J387+K387</f>
        <v>43</v>
      </c>
    </row>
    <row r="388" spans="2:12" ht="12.75">
      <c r="B388" s="78">
        <v>18</v>
      </c>
      <c r="C388" s="88" t="s">
        <v>969</v>
      </c>
      <c r="D388" s="78">
        <v>2008</v>
      </c>
      <c r="E388" s="78" t="s">
        <v>950</v>
      </c>
      <c r="F388" s="78"/>
      <c r="G388" s="78"/>
      <c r="H388" s="78"/>
      <c r="I388" s="78"/>
      <c r="J388" s="78">
        <v>43</v>
      </c>
      <c r="K388" s="78"/>
      <c r="L388" s="78">
        <f>F388+G388+H388+I388+J388+K388</f>
        <v>43</v>
      </c>
    </row>
    <row r="389" spans="2:12" ht="12.75">
      <c r="B389" s="78">
        <v>19</v>
      </c>
      <c r="C389" s="88" t="s">
        <v>307</v>
      </c>
      <c r="D389" s="78">
        <v>2007</v>
      </c>
      <c r="E389" s="78" t="s">
        <v>0</v>
      </c>
      <c r="F389" s="78"/>
      <c r="G389" s="78"/>
      <c r="H389" s="78"/>
      <c r="I389" s="78"/>
      <c r="J389" s="78"/>
      <c r="K389" s="78">
        <v>40</v>
      </c>
      <c r="L389" s="78">
        <f>F389+G389+H389+I389+J389+K389</f>
        <v>40</v>
      </c>
    </row>
    <row r="390" spans="2:12" ht="12.75">
      <c r="B390" s="78">
        <v>20</v>
      </c>
      <c r="C390" s="88" t="s">
        <v>1373</v>
      </c>
      <c r="D390" s="78">
        <v>2007</v>
      </c>
      <c r="E390" s="78" t="s">
        <v>191</v>
      </c>
      <c r="F390" s="78"/>
      <c r="G390" s="78"/>
      <c r="H390" s="78"/>
      <c r="I390" s="78"/>
      <c r="J390" s="78"/>
      <c r="K390" s="78">
        <v>36</v>
      </c>
      <c r="L390" s="78">
        <f>F390+G390+H390+I390+J390+K390</f>
        <v>36</v>
      </c>
    </row>
    <row r="391" spans="2:12" ht="12.75">
      <c r="B391" s="78">
        <v>21</v>
      </c>
      <c r="C391" s="88" t="s">
        <v>374</v>
      </c>
      <c r="D391" s="78">
        <v>2008</v>
      </c>
      <c r="E391" s="78" t="s">
        <v>0</v>
      </c>
      <c r="F391" s="78">
        <v>32</v>
      </c>
      <c r="G391" s="78"/>
      <c r="H391" s="78"/>
      <c r="I391" s="78"/>
      <c r="J391" s="78"/>
      <c r="K391" s="78"/>
      <c r="L391" s="78">
        <f>F391+G391+H391+I391+J391+K391</f>
        <v>32</v>
      </c>
    </row>
    <row r="392" spans="2:12" ht="12.75">
      <c r="B392" s="78">
        <v>22</v>
      </c>
      <c r="C392" s="88" t="s">
        <v>1374</v>
      </c>
      <c r="D392" s="78">
        <v>2008</v>
      </c>
      <c r="E392" s="78" t="s">
        <v>191</v>
      </c>
      <c r="F392" s="78"/>
      <c r="G392" s="78"/>
      <c r="H392" s="78"/>
      <c r="I392" s="78"/>
      <c r="J392" s="78"/>
      <c r="K392" s="78">
        <v>32</v>
      </c>
      <c r="L392" s="78">
        <f>F392+G392+H392+I392+J392+K392</f>
        <v>32</v>
      </c>
    </row>
    <row r="393" spans="2:12" ht="12.75">
      <c r="B393" s="78">
        <v>23</v>
      </c>
      <c r="C393" s="88" t="s">
        <v>379</v>
      </c>
      <c r="D393" s="78">
        <v>2008</v>
      </c>
      <c r="E393" s="78" t="s">
        <v>0</v>
      </c>
      <c r="F393" s="78">
        <v>31</v>
      </c>
      <c r="G393" s="78"/>
      <c r="H393" s="78"/>
      <c r="I393" s="78"/>
      <c r="J393" s="78"/>
      <c r="K393" s="78"/>
      <c r="L393" s="78">
        <f>F393+G393+H393+I393+J393+K393</f>
        <v>31</v>
      </c>
    </row>
    <row r="394" spans="2:12" ht="12.75">
      <c r="B394" s="78">
        <v>24</v>
      </c>
      <c r="C394" s="88" t="s">
        <v>1375</v>
      </c>
      <c r="D394" s="78">
        <v>2007</v>
      </c>
      <c r="E394" s="78" t="s">
        <v>191</v>
      </c>
      <c r="F394" s="78"/>
      <c r="G394" s="78"/>
      <c r="H394" s="78"/>
      <c r="I394" s="78"/>
      <c r="J394" s="78"/>
      <c r="K394" s="78">
        <v>31</v>
      </c>
      <c r="L394" s="78">
        <f>F394+G394+H394+I394+J394+K394</f>
        <v>31</v>
      </c>
    </row>
    <row r="395" spans="2:12" ht="12.75">
      <c r="B395" s="78">
        <v>25</v>
      </c>
      <c r="C395" s="88" t="s">
        <v>377</v>
      </c>
      <c r="D395" s="78">
        <v>2008</v>
      </c>
      <c r="E395" s="78" t="s">
        <v>0</v>
      </c>
      <c r="F395" s="78">
        <v>30</v>
      </c>
      <c r="G395" s="78"/>
      <c r="H395" s="78"/>
      <c r="I395" s="78"/>
      <c r="J395" s="78"/>
      <c r="K395" s="78"/>
      <c r="L395" s="78">
        <f>F395+G395+H395+I395+J395+K395</f>
        <v>30</v>
      </c>
    </row>
    <row r="396" spans="2:12" ht="12.75">
      <c r="B396" s="78">
        <v>26</v>
      </c>
      <c r="C396" s="88" t="s">
        <v>1376</v>
      </c>
      <c r="D396" s="78">
        <v>2007</v>
      </c>
      <c r="E396" s="78" t="s">
        <v>37</v>
      </c>
      <c r="F396" s="78"/>
      <c r="G396" s="78"/>
      <c r="H396" s="78"/>
      <c r="I396" s="78"/>
      <c r="J396" s="78"/>
      <c r="K396" s="78">
        <v>30</v>
      </c>
      <c r="L396" s="78">
        <f>F396+G396+H396+I396+J396+K396</f>
        <v>30</v>
      </c>
    </row>
    <row r="397" spans="2:12" ht="12.75">
      <c r="B397" s="78">
        <v>27</v>
      </c>
      <c r="C397" s="88" t="s">
        <v>1377</v>
      </c>
      <c r="D397" s="78">
        <v>2008</v>
      </c>
      <c r="E397" s="78" t="s">
        <v>191</v>
      </c>
      <c r="F397" s="78"/>
      <c r="G397" s="78"/>
      <c r="H397" s="78"/>
      <c r="I397" s="78"/>
      <c r="J397" s="78"/>
      <c r="K397" s="78">
        <v>28</v>
      </c>
      <c r="L397" s="78">
        <f>F397+G397+H397+I397+J397+K397</f>
        <v>28</v>
      </c>
    </row>
    <row r="398" spans="2:12" ht="12.75">
      <c r="B398" s="78">
        <v>28</v>
      </c>
      <c r="C398" s="88" t="s">
        <v>1378</v>
      </c>
      <c r="D398" s="78">
        <v>2007</v>
      </c>
      <c r="E398" s="78" t="s">
        <v>37</v>
      </c>
      <c r="F398" s="78"/>
      <c r="G398" s="78"/>
      <c r="H398" s="78"/>
      <c r="I398" s="78"/>
      <c r="J398" s="78"/>
      <c r="K398" s="78">
        <v>26</v>
      </c>
      <c r="L398" s="78">
        <f>F398+G398+H398+I398+J398+K398</f>
        <v>26</v>
      </c>
    </row>
    <row r="399" spans="2:12" ht="12.75">
      <c r="B399" s="78">
        <v>29</v>
      </c>
      <c r="C399" s="88" t="s">
        <v>1379</v>
      </c>
      <c r="D399" s="78">
        <v>2008</v>
      </c>
      <c r="E399" s="78" t="s">
        <v>191</v>
      </c>
      <c r="F399" s="78"/>
      <c r="G399" s="78"/>
      <c r="H399" s="78"/>
      <c r="I399" s="78"/>
      <c r="J399" s="78"/>
      <c r="K399" s="78">
        <v>24</v>
      </c>
      <c r="L399" s="78">
        <f>F399+G399+H399+I399+J399+K399</f>
        <v>24</v>
      </c>
    </row>
    <row r="400" spans="2:12" ht="12.75">
      <c r="B400" s="78">
        <v>30</v>
      </c>
      <c r="C400" s="88" t="s">
        <v>1382</v>
      </c>
      <c r="D400" s="78">
        <v>2008</v>
      </c>
      <c r="E400" s="78" t="s">
        <v>1254</v>
      </c>
      <c r="F400" s="78"/>
      <c r="G400" s="78"/>
      <c r="H400" s="78"/>
      <c r="I400" s="78"/>
      <c r="J400" s="78"/>
      <c r="K400" s="78">
        <v>16</v>
      </c>
      <c r="L400" s="78">
        <f>F400+G400+H400+I400+J400+K400</f>
        <v>16</v>
      </c>
    </row>
    <row r="401" spans="2:12" ht="12.75">
      <c r="B401" s="78">
        <v>31</v>
      </c>
      <c r="C401" s="88" t="s">
        <v>1383</v>
      </c>
      <c r="D401" s="78">
        <v>2008</v>
      </c>
      <c r="E401" s="78" t="s">
        <v>191</v>
      </c>
      <c r="F401" s="78"/>
      <c r="G401" s="78"/>
      <c r="H401" s="78"/>
      <c r="I401" s="78"/>
      <c r="J401" s="78"/>
      <c r="K401" s="78">
        <v>10</v>
      </c>
      <c r="L401" s="78">
        <f>F401+G401+H401+I401+J401+K401</f>
        <v>10</v>
      </c>
    </row>
    <row r="402" spans="2:12" ht="12.75">
      <c r="B402" s="78">
        <v>32</v>
      </c>
      <c r="C402" s="88" t="s">
        <v>1384</v>
      </c>
      <c r="D402" s="78">
        <v>2008</v>
      </c>
      <c r="E402" s="78" t="s">
        <v>1254</v>
      </c>
      <c r="F402" s="78"/>
      <c r="G402" s="78"/>
      <c r="H402" s="78"/>
      <c r="I402" s="78"/>
      <c r="J402" s="78"/>
      <c r="K402" s="78">
        <v>9</v>
      </c>
      <c r="L402" s="78">
        <f>F402+G402+H402+I402+J402+K402</f>
        <v>9</v>
      </c>
    </row>
    <row r="403" spans="3:5" s="2" customFormat="1" ht="15.75">
      <c r="C403" s="46"/>
      <c r="D403" s="52"/>
      <c r="E403" s="52"/>
    </row>
    <row r="404" spans="2:9" s="34" customFormat="1" ht="24.75" customHeight="1">
      <c r="B404" s="5"/>
      <c r="C404" s="49" t="s">
        <v>9</v>
      </c>
      <c r="D404" s="49" t="s">
        <v>30</v>
      </c>
      <c r="E404" s="49" t="s">
        <v>25</v>
      </c>
      <c r="I404" s="35"/>
    </row>
    <row r="405" spans="2:12" s="38" customFormat="1" ht="75">
      <c r="B405" s="36" t="s">
        <v>67</v>
      </c>
      <c r="C405" s="36" t="s">
        <v>34</v>
      </c>
      <c r="D405" s="36" t="s">
        <v>58</v>
      </c>
      <c r="E405" s="36" t="s">
        <v>41</v>
      </c>
      <c r="F405" s="37" t="s">
        <v>88</v>
      </c>
      <c r="G405" s="37" t="s">
        <v>89</v>
      </c>
      <c r="H405" s="37" t="s">
        <v>91</v>
      </c>
      <c r="I405" s="37" t="s">
        <v>93</v>
      </c>
      <c r="J405" s="37" t="s">
        <v>94</v>
      </c>
      <c r="K405" s="37" t="s">
        <v>96</v>
      </c>
      <c r="L405" s="37" t="s">
        <v>69</v>
      </c>
    </row>
    <row r="406" spans="2:12" ht="12.75">
      <c r="B406" s="78">
        <v>1</v>
      </c>
      <c r="C406" s="88" t="s">
        <v>97</v>
      </c>
      <c r="D406" s="78">
        <v>2005</v>
      </c>
      <c r="E406" s="78" t="s">
        <v>37</v>
      </c>
      <c r="F406" s="78">
        <v>43</v>
      </c>
      <c r="G406" s="78">
        <v>54</v>
      </c>
      <c r="H406" s="78"/>
      <c r="I406" s="78"/>
      <c r="J406" s="78">
        <v>48</v>
      </c>
      <c r="K406" s="78">
        <v>40</v>
      </c>
      <c r="L406" s="78">
        <f>F406+G406+H406+I406+J406+K406</f>
        <v>185</v>
      </c>
    </row>
    <row r="407" spans="2:12" ht="12.75">
      <c r="B407" s="78">
        <v>2</v>
      </c>
      <c r="C407" s="88" t="s">
        <v>38</v>
      </c>
      <c r="D407" s="78">
        <v>2006</v>
      </c>
      <c r="E407" s="78" t="s">
        <v>37</v>
      </c>
      <c r="F407" s="78">
        <v>54</v>
      </c>
      <c r="G407" s="78">
        <v>60</v>
      </c>
      <c r="H407" s="78"/>
      <c r="I407" s="78"/>
      <c r="J407" s="78">
        <v>60</v>
      </c>
      <c r="K407" s="78"/>
      <c r="L407" s="78">
        <f>F407+G407+H407+I407+J407+K407</f>
        <v>174</v>
      </c>
    </row>
    <row r="408" spans="2:12" ht="12.75">
      <c r="B408" s="78">
        <v>3</v>
      </c>
      <c r="C408" s="88" t="s">
        <v>66</v>
      </c>
      <c r="D408" s="78">
        <v>2006</v>
      </c>
      <c r="E408" s="78" t="s">
        <v>37</v>
      </c>
      <c r="F408" s="78">
        <v>40</v>
      </c>
      <c r="G408" s="78">
        <v>40</v>
      </c>
      <c r="H408" s="78"/>
      <c r="I408" s="78"/>
      <c r="J408" s="78">
        <v>54</v>
      </c>
      <c r="K408" s="78">
        <v>38</v>
      </c>
      <c r="L408" s="78">
        <f>F408+G408+H408+I408+J408+K408</f>
        <v>172</v>
      </c>
    </row>
    <row r="409" spans="2:12" ht="12.75">
      <c r="B409" s="78">
        <v>4</v>
      </c>
      <c r="C409" s="88" t="s">
        <v>945</v>
      </c>
      <c r="D409" s="78">
        <v>2006</v>
      </c>
      <c r="E409" s="78" t="s">
        <v>949</v>
      </c>
      <c r="F409" s="78"/>
      <c r="G409" s="78"/>
      <c r="H409" s="78"/>
      <c r="I409" s="78"/>
      <c r="J409" s="78">
        <v>43</v>
      </c>
      <c r="K409" s="78">
        <v>34</v>
      </c>
      <c r="L409" s="78">
        <f>F409+G409+H409+I409+J409+K409</f>
        <v>77</v>
      </c>
    </row>
    <row r="410" spans="2:12" ht="12.75">
      <c r="B410" s="78">
        <v>5</v>
      </c>
      <c r="C410" s="88" t="s">
        <v>946</v>
      </c>
      <c r="D410" s="78">
        <v>2006</v>
      </c>
      <c r="E410" s="78" t="s">
        <v>818</v>
      </c>
      <c r="F410" s="78"/>
      <c r="G410" s="78"/>
      <c r="H410" s="78"/>
      <c r="I410" s="78"/>
      <c r="J410" s="78">
        <v>40</v>
      </c>
      <c r="K410" s="78">
        <v>31</v>
      </c>
      <c r="L410" s="78">
        <f>F410+G410+H410+I410+J410+K410</f>
        <v>71</v>
      </c>
    </row>
    <row r="411" spans="2:12" ht="12.75">
      <c r="B411" s="78">
        <v>6</v>
      </c>
      <c r="C411" s="88" t="s">
        <v>1361</v>
      </c>
      <c r="D411" s="78">
        <v>2005</v>
      </c>
      <c r="E411" s="78" t="s">
        <v>191</v>
      </c>
      <c r="F411" s="78"/>
      <c r="G411" s="78"/>
      <c r="H411" s="78"/>
      <c r="I411" s="78"/>
      <c r="J411" s="78"/>
      <c r="K411" s="78">
        <v>60</v>
      </c>
      <c r="L411" s="78">
        <f>F411+G411+H411+I411+J411+K411</f>
        <v>60</v>
      </c>
    </row>
    <row r="412" spans="2:12" ht="12.75">
      <c r="B412" s="78">
        <v>7</v>
      </c>
      <c r="C412" s="88" t="s">
        <v>674</v>
      </c>
      <c r="D412" s="78">
        <v>2006</v>
      </c>
      <c r="E412" s="78" t="s">
        <v>481</v>
      </c>
      <c r="F412" s="78"/>
      <c r="G412" s="78">
        <v>60</v>
      </c>
      <c r="H412" s="78"/>
      <c r="I412" s="78"/>
      <c r="J412" s="78"/>
      <c r="K412" s="78"/>
      <c r="L412" s="78">
        <f>F412+G412+H412+I412+J412+K412</f>
        <v>60</v>
      </c>
    </row>
    <row r="413" spans="2:12" ht="12.75">
      <c r="B413" s="78">
        <v>8</v>
      </c>
      <c r="C413" s="88" t="s">
        <v>356</v>
      </c>
      <c r="D413" s="78">
        <v>2005</v>
      </c>
      <c r="E413" s="78" t="s">
        <v>0</v>
      </c>
      <c r="F413" s="78">
        <v>60</v>
      </c>
      <c r="G413" s="78"/>
      <c r="H413" s="78"/>
      <c r="I413" s="78"/>
      <c r="J413" s="78"/>
      <c r="K413" s="78"/>
      <c r="L413" s="78">
        <f>F413+G413+H413+I413+J413+K413</f>
        <v>60</v>
      </c>
    </row>
    <row r="414" spans="2:12" ht="12.75">
      <c r="B414" s="78">
        <v>9</v>
      </c>
      <c r="C414" s="88" t="s">
        <v>1362</v>
      </c>
      <c r="D414" s="78">
        <v>2006</v>
      </c>
      <c r="E414" s="78" t="s">
        <v>191</v>
      </c>
      <c r="F414" s="78"/>
      <c r="G414" s="78"/>
      <c r="H414" s="78"/>
      <c r="I414" s="78"/>
      <c r="J414" s="78"/>
      <c r="K414" s="78">
        <v>54</v>
      </c>
      <c r="L414" s="78">
        <f>F414+G414+H414+I414+J414+K414</f>
        <v>54</v>
      </c>
    </row>
    <row r="415" spans="2:12" ht="12.75">
      <c r="B415" s="78">
        <v>10</v>
      </c>
      <c r="C415" s="88" t="s">
        <v>539</v>
      </c>
      <c r="D415" s="78">
        <v>2006</v>
      </c>
      <c r="E415" s="78" t="s">
        <v>461</v>
      </c>
      <c r="F415" s="78"/>
      <c r="G415" s="78">
        <v>48</v>
      </c>
      <c r="H415" s="78"/>
      <c r="I415" s="78"/>
      <c r="J415" s="78"/>
      <c r="K415" s="78"/>
      <c r="L415" s="78">
        <f>F415+G415+H415+I415+J415+K415</f>
        <v>48</v>
      </c>
    </row>
    <row r="416" spans="2:12" ht="12.75">
      <c r="B416" s="78">
        <v>11</v>
      </c>
      <c r="C416" s="88" t="s">
        <v>357</v>
      </c>
      <c r="D416" s="78">
        <v>2005</v>
      </c>
      <c r="E416" s="78" t="s">
        <v>0</v>
      </c>
      <c r="F416" s="78">
        <v>48</v>
      </c>
      <c r="G416" s="78"/>
      <c r="H416" s="78"/>
      <c r="I416" s="78"/>
      <c r="J416" s="78"/>
      <c r="K416" s="78"/>
      <c r="L416" s="78">
        <f>F416+G416+H416+I416+J416+K416</f>
        <v>48</v>
      </c>
    </row>
    <row r="417" spans="2:12" ht="12.75">
      <c r="B417" s="78">
        <v>12</v>
      </c>
      <c r="C417" s="88" t="s">
        <v>1363</v>
      </c>
      <c r="D417" s="78">
        <v>2005</v>
      </c>
      <c r="E417" s="78" t="s">
        <v>191</v>
      </c>
      <c r="F417" s="78"/>
      <c r="G417" s="78"/>
      <c r="H417" s="78"/>
      <c r="I417" s="78"/>
      <c r="J417" s="78"/>
      <c r="K417" s="78">
        <v>48</v>
      </c>
      <c r="L417" s="78">
        <f>F417+G417+H417+I417+J417+K417</f>
        <v>48</v>
      </c>
    </row>
    <row r="418" spans="2:12" ht="12.75">
      <c r="B418" s="78">
        <v>13</v>
      </c>
      <c r="C418" s="88" t="s">
        <v>302</v>
      </c>
      <c r="D418" s="78">
        <v>2006</v>
      </c>
      <c r="E418" s="78" t="s">
        <v>0</v>
      </c>
      <c r="F418" s="78"/>
      <c r="G418" s="78"/>
      <c r="H418" s="78"/>
      <c r="I418" s="78"/>
      <c r="J418" s="78"/>
      <c r="K418" s="78">
        <v>43</v>
      </c>
      <c r="L418" s="78">
        <f>F418+G418+H418+I418+J418+K418</f>
        <v>43</v>
      </c>
    </row>
    <row r="419" spans="2:12" ht="12.75">
      <c r="B419" s="78">
        <v>14</v>
      </c>
      <c r="C419" s="88" t="s">
        <v>541</v>
      </c>
      <c r="D419" s="78">
        <v>2006</v>
      </c>
      <c r="E419" s="78" t="s">
        <v>461</v>
      </c>
      <c r="F419" s="78"/>
      <c r="G419" s="78">
        <v>43</v>
      </c>
      <c r="H419" s="78"/>
      <c r="I419" s="78"/>
      <c r="J419" s="78"/>
      <c r="K419" s="78"/>
      <c r="L419" s="78">
        <f>F419+G419+H419+I419+J419+K419</f>
        <v>43</v>
      </c>
    </row>
    <row r="420" spans="2:12" ht="12.75">
      <c r="B420" s="78">
        <v>15</v>
      </c>
      <c r="C420" s="88" t="s">
        <v>947</v>
      </c>
      <c r="D420" s="78">
        <v>2006</v>
      </c>
      <c r="E420" s="78" t="s">
        <v>950</v>
      </c>
      <c r="F420" s="78"/>
      <c r="G420" s="78"/>
      <c r="H420" s="78"/>
      <c r="I420" s="78"/>
      <c r="J420" s="78">
        <v>38</v>
      </c>
      <c r="K420" s="78"/>
      <c r="L420" s="78">
        <f>F420+G420+H420+I420+J420+K420</f>
        <v>38</v>
      </c>
    </row>
    <row r="421" spans="2:12" ht="12.75">
      <c r="B421" s="78">
        <v>16</v>
      </c>
      <c r="C421" s="88" t="s">
        <v>364</v>
      </c>
      <c r="D421" s="78">
        <v>2006</v>
      </c>
      <c r="E421" s="78" t="s">
        <v>0</v>
      </c>
      <c r="F421" s="78">
        <v>38</v>
      </c>
      <c r="G421" s="78"/>
      <c r="H421" s="78"/>
      <c r="I421" s="78"/>
      <c r="J421" s="78"/>
      <c r="K421" s="78"/>
      <c r="L421" s="78">
        <f>F421+G421+H421+I421+J421+K421</f>
        <v>38</v>
      </c>
    </row>
    <row r="422" spans="2:12" ht="12.75">
      <c r="B422" s="78">
        <v>17</v>
      </c>
      <c r="C422" s="88" t="s">
        <v>366</v>
      </c>
      <c r="D422" s="78">
        <v>2006</v>
      </c>
      <c r="E422" s="78" t="s">
        <v>0</v>
      </c>
      <c r="F422" s="78">
        <v>36</v>
      </c>
      <c r="G422" s="78"/>
      <c r="H422" s="78"/>
      <c r="I422" s="78"/>
      <c r="J422" s="78"/>
      <c r="K422" s="78"/>
      <c r="L422" s="78">
        <f>F422+G422+H422+I422+J422+K422</f>
        <v>36</v>
      </c>
    </row>
    <row r="423" spans="2:12" ht="12.75">
      <c r="B423" s="78">
        <v>18</v>
      </c>
      <c r="C423" s="88" t="s">
        <v>1364</v>
      </c>
      <c r="D423" s="78">
        <v>2006</v>
      </c>
      <c r="E423" s="78" t="s">
        <v>191</v>
      </c>
      <c r="F423" s="78"/>
      <c r="G423" s="78"/>
      <c r="H423" s="78"/>
      <c r="I423" s="78"/>
      <c r="J423" s="78"/>
      <c r="K423" s="78">
        <v>36</v>
      </c>
      <c r="L423" s="78">
        <f>F423+G423+H423+I423+J423+K423</f>
        <v>36</v>
      </c>
    </row>
    <row r="424" spans="2:12" ht="12.75">
      <c r="B424" s="78">
        <v>19</v>
      </c>
      <c r="C424" s="88" t="s">
        <v>368</v>
      </c>
      <c r="D424" s="78">
        <v>2006</v>
      </c>
      <c r="E424" s="78" t="s">
        <v>0</v>
      </c>
      <c r="F424" s="78">
        <v>34</v>
      </c>
      <c r="G424" s="78"/>
      <c r="H424" s="78"/>
      <c r="I424" s="78"/>
      <c r="J424" s="78"/>
      <c r="K424" s="78"/>
      <c r="L424" s="78">
        <f>F424+G424+H424+I424+J424+K424</f>
        <v>34</v>
      </c>
    </row>
    <row r="425" spans="2:12" ht="12.75">
      <c r="B425" s="78">
        <v>20</v>
      </c>
      <c r="C425" s="88" t="s">
        <v>371</v>
      </c>
      <c r="D425" s="78">
        <v>2006</v>
      </c>
      <c r="E425" s="78" t="s">
        <v>0</v>
      </c>
      <c r="F425" s="78">
        <v>32</v>
      </c>
      <c r="G425" s="78"/>
      <c r="H425" s="78"/>
      <c r="I425" s="78"/>
      <c r="J425" s="78"/>
      <c r="K425" s="78"/>
      <c r="L425" s="78">
        <f>F425+G425+H425+I425+J425+K425</f>
        <v>32</v>
      </c>
    </row>
    <row r="426" spans="2:12" ht="12.75">
      <c r="B426" s="78">
        <v>21</v>
      </c>
      <c r="C426" s="88" t="s">
        <v>1365</v>
      </c>
      <c r="D426" s="78">
        <v>2005</v>
      </c>
      <c r="E426" s="78" t="s">
        <v>184</v>
      </c>
      <c r="F426" s="78"/>
      <c r="G426" s="78"/>
      <c r="H426" s="78"/>
      <c r="I426" s="78"/>
      <c r="J426" s="78"/>
      <c r="K426" s="78">
        <v>32</v>
      </c>
      <c r="L426" s="78">
        <f>F426+G426+H426+I426+J426+K426</f>
        <v>32</v>
      </c>
    </row>
    <row r="427" spans="2:12" ht="12.75">
      <c r="B427" s="78">
        <v>22</v>
      </c>
      <c r="C427" s="88" t="s">
        <v>1366</v>
      </c>
      <c r="D427" s="78">
        <v>2006</v>
      </c>
      <c r="E427" s="78" t="s">
        <v>1275</v>
      </c>
      <c r="F427" s="78"/>
      <c r="G427" s="78"/>
      <c r="H427" s="78"/>
      <c r="I427" s="78"/>
      <c r="J427" s="78"/>
      <c r="K427" s="78">
        <v>30</v>
      </c>
      <c r="L427" s="78">
        <f>F427+G427+H427+I427+J427+K427</f>
        <v>30</v>
      </c>
    </row>
    <row r="428" spans="2:12" ht="12.75">
      <c r="B428" s="78">
        <v>23</v>
      </c>
      <c r="C428" s="88" t="s">
        <v>1367</v>
      </c>
      <c r="D428" s="78">
        <v>2005</v>
      </c>
      <c r="E428" s="78" t="s">
        <v>1260</v>
      </c>
      <c r="F428" s="78"/>
      <c r="G428" s="78"/>
      <c r="H428" s="78"/>
      <c r="I428" s="78"/>
      <c r="J428" s="78"/>
      <c r="K428" s="78">
        <v>28</v>
      </c>
      <c r="L428" s="78">
        <f>F428+G428+H428+I428+J428+K428</f>
        <v>28</v>
      </c>
    </row>
    <row r="429" ht="12.75">
      <c r="I429"/>
    </row>
    <row r="430" spans="2:12" s="2" customFormat="1" ht="18.75">
      <c r="B430" s="5"/>
      <c r="C430" s="49" t="s">
        <v>11</v>
      </c>
      <c r="D430" s="49" t="s">
        <v>31</v>
      </c>
      <c r="E430" s="49" t="s">
        <v>26</v>
      </c>
      <c r="F430" s="40"/>
      <c r="G430" s="40"/>
      <c r="H430" s="40"/>
      <c r="I430" s="40"/>
      <c r="J430" s="40"/>
      <c r="K430" s="40"/>
      <c r="L430" s="40"/>
    </row>
    <row r="431" spans="2:12" s="38" customFormat="1" ht="75">
      <c r="B431" s="36" t="s">
        <v>67</v>
      </c>
      <c r="C431" s="36" t="s">
        <v>34</v>
      </c>
      <c r="D431" s="36" t="s">
        <v>58</v>
      </c>
      <c r="E431" s="36" t="s">
        <v>41</v>
      </c>
      <c r="F431" s="37" t="s">
        <v>88</v>
      </c>
      <c r="G431" s="37" t="s">
        <v>89</v>
      </c>
      <c r="H431" s="37" t="s">
        <v>91</v>
      </c>
      <c r="I431" s="37" t="s">
        <v>93</v>
      </c>
      <c r="J431" s="37" t="s">
        <v>94</v>
      </c>
      <c r="K431" s="37" t="s">
        <v>96</v>
      </c>
      <c r="L431" s="37" t="s">
        <v>69</v>
      </c>
    </row>
    <row r="432" spans="2:12" ht="12.75">
      <c r="B432" s="78">
        <v>1</v>
      </c>
      <c r="C432" s="88" t="s">
        <v>678</v>
      </c>
      <c r="D432" s="78">
        <v>2004</v>
      </c>
      <c r="E432" s="78" t="s">
        <v>461</v>
      </c>
      <c r="F432" s="78"/>
      <c r="G432" s="78">
        <v>60</v>
      </c>
      <c r="H432" s="78"/>
      <c r="I432" s="78"/>
      <c r="J432" s="78">
        <v>60</v>
      </c>
      <c r="K432" s="78">
        <v>40</v>
      </c>
      <c r="L432" s="78">
        <f>F432+G432+H432+I432+J432+K432</f>
        <v>160</v>
      </c>
    </row>
    <row r="433" spans="2:12" ht="12.75">
      <c r="B433" s="78">
        <v>2</v>
      </c>
      <c r="C433" s="88" t="s">
        <v>387</v>
      </c>
      <c r="D433" s="78">
        <v>2003</v>
      </c>
      <c r="E433" s="78" t="s">
        <v>39</v>
      </c>
      <c r="F433" s="78">
        <v>60</v>
      </c>
      <c r="G433" s="78">
        <v>60</v>
      </c>
      <c r="H433" s="78"/>
      <c r="I433" s="78"/>
      <c r="J433" s="78"/>
      <c r="K433" s="78"/>
      <c r="L433" s="78">
        <f>F433+G433+H433+I433+J433+K433</f>
        <v>120</v>
      </c>
    </row>
    <row r="434" spans="2:12" ht="12.75">
      <c r="B434" s="78">
        <v>3</v>
      </c>
      <c r="C434" s="88" t="s">
        <v>342</v>
      </c>
      <c r="D434" s="78">
        <v>2004</v>
      </c>
      <c r="E434" s="78" t="s">
        <v>0</v>
      </c>
      <c r="F434" s="78"/>
      <c r="G434" s="78"/>
      <c r="H434" s="78"/>
      <c r="I434" s="78"/>
      <c r="J434" s="78"/>
      <c r="K434" s="78">
        <v>60</v>
      </c>
      <c r="L434" s="78">
        <f>F434+G434+H434+I434+J434+K434</f>
        <v>60</v>
      </c>
    </row>
    <row r="435" spans="2:12" ht="12.75">
      <c r="B435" s="78">
        <v>4</v>
      </c>
      <c r="C435" s="88" t="s">
        <v>343</v>
      </c>
      <c r="D435" s="78">
        <v>2003</v>
      </c>
      <c r="E435" s="78" t="s">
        <v>0</v>
      </c>
      <c r="F435" s="78"/>
      <c r="G435" s="78"/>
      <c r="H435" s="78"/>
      <c r="I435" s="78"/>
      <c r="J435" s="78"/>
      <c r="K435" s="78">
        <v>54</v>
      </c>
      <c r="L435" s="78">
        <f>F435+G435+H435+I435+J435+K435</f>
        <v>54</v>
      </c>
    </row>
    <row r="436" spans="2:12" ht="12.75">
      <c r="B436" s="78">
        <v>5</v>
      </c>
      <c r="C436" s="88" t="s">
        <v>345</v>
      </c>
      <c r="D436" s="78">
        <v>2004</v>
      </c>
      <c r="E436" s="78" t="s">
        <v>37</v>
      </c>
      <c r="F436" s="78">
        <v>54</v>
      </c>
      <c r="G436" s="78"/>
      <c r="H436" s="78"/>
      <c r="I436" s="78"/>
      <c r="J436" s="78"/>
      <c r="K436" s="78"/>
      <c r="L436" s="78">
        <f>F436+G436+H436+I436+J436+K436</f>
        <v>54</v>
      </c>
    </row>
    <row r="437" spans="2:12" ht="12.75">
      <c r="B437" s="78">
        <v>6</v>
      </c>
      <c r="C437" s="88" t="s">
        <v>679</v>
      </c>
      <c r="D437" s="78">
        <v>2004</v>
      </c>
      <c r="E437" s="78" t="s">
        <v>451</v>
      </c>
      <c r="F437" s="78"/>
      <c r="G437" s="78">
        <v>54</v>
      </c>
      <c r="H437" s="78"/>
      <c r="I437" s="78"/>
      <c r="J437" s="78"/>
      <c r="K437" s="78"/>
      <c r="L437" s="78">
        <f>F437+G437+H437+I437+J437+K437</f>
        <v>54</v>
      </c>
    </row>
    <row r="438" spans="2:12" ht="12.75">
      <c r="B438" s="78">
        <v>7</v>
      </c>
      <c r="C438" s="88" t="s">
        <v>942</v>
      </c>
      <c r="D438" s="78">
        <v>2004</v>
      </c>
      <c r="E438" s="78" t="s">
        <v>818</v>
      </c>
      <c r="F438" s="78"/>
      <c r="G438" s="78"/>
      <c r="H438" s="78"/>
      <c r="I438" s="78"/>
      <c r="J438" s="78">
        <v>54</v>
      </c>
      <c r="K438" s="78"/>
      <c r="L438" s="78">
        <f>F438+G438+H438+I438+J438+K438</f>
        <v>54</v>
      </c>
    </row>
    <row r="439" spans="2:12" ht="12.75">
      <c r="B439" s="78">
        <v>8</v>
      </c>
      <c r="C439" s="88" t="s">
        <v>1354</v>
      </c>
      <c r="D439" s="78">
        <v>2004</v>
      </c>
      <c r="E439" s="78" t="s">
        <v>191</v>
      </c>
      <c r="F439" s="78"/>
      <c r="G439" s="78"/>
      <c r="H439" s="78"/>
      <c r="I439" s="78"/>
      <c r="J439" s="78"/>
      <c r="K439" s="78">
        <v>48</v>
      </c>
      <c r="L439" s="78">
        <f>F439+G439+H439+I439+J439+K439</f>
        <v>48</v>
      </c>
    </row>
    <row r="440" spans="2:12" ht="12.75">
      <c r="B440" s="78">
        <v>9</v>
      </c>
      <c r="C440" s="88" t="s">
        <v>681</v>
      </c>
      <c r="D440" s="78">
        <v>2004</v>
      </c>
      <c r="E440" s="78" t="s">
        <v>457</v>
      </c>
      <c r="F440" s="78"/>
      <c r="G440" s="78">
        <v>48</v>
      </c>
      <c r="H440" s="78"/>
      <c r="I440" s="78"/>
      <c r="J440" s="78"/>
      <c r="K440" s="78"/>
      <c r="L440" s="78">
        <f>F440+G440+H440+I440+J440+K440</f>
        <v>48</v>
      </c>
    </row>
    <row r="441" spans="2:12" ht="12.75">
      <c r="B441" s="78">
        <v>10</v>
      </c>
      <c r="C441" s="88" t="s">
        <v>388</v>
      </c>
      <c r="D441" s="78">
        <v>2003</v>
      </c>
      <c r="E441" s="78" t="s">
        <v>37</v>
      </c>
      <c r="F441" s="78">
        <v>48</v>
      </c>
      <c r="G441" s="78"/>
      <c r="H441" s="78"/>
      <c r="I441" s="78"/>
      <c r="J441" s="78"/>
      <c r="K441" s="78"/>
      <c r="L441" s="78">
        <f>F441+G441+H441+I441+J441+K441</f>
        <v>48</v>
      </c>
    </row>
    <row r="442" spans="2:12" ht="12.75">
      <c r="B442" s="78">
        <v>11</v>
      </c>
      <c r="C442" s="88" t="s">
        <v>1355</v>
      </c>
      <c r="D442" s="78">
        <v>2004</v>
      </c>
      <c r="E442" s="78" t="s">
        <v>191</v>
      </c>
      <c r="F442" s="78"/>
      <c r="G442" s="78"/>
      <c r="H442" s="78"/>
      <c r="I442" s="78"/>
      <c r="J442" s="78"/>
      <c r="K442" s="78">
        <v>43</v>
      </c>
      <c r="L442" s="78">
        <f>F442+G442+H442+I442+J442+K442</f>
        <v>43</v>
      </c>
    </row>
    <row r="443" spans="2:12" ht="12.75">
      <c r="B443" s="78">
        <v>12</v>
      </c>
      <c r="C443" s="88" t="s">
        <v>1356</v>
      </c>
      <c r="D443" s="78">
        <v>2003</v>
      </c>
      <c r="E443" s="78" t="s">
        <v>1313</v>
      </c>
      <c r="F443" s="78"/>
      <c r="G443" s="78"/>
      <c r="H443" s="78"/>
      <c r="I443" s="78"/>
      <c r="J443" s="78"/>
      <c r="K443" s="78">
        <v>38</v>
      </c>
      <c r="L443" s="78">
        <f>F443+G443+H443+I443+J443+K443</f>
        <v>38</v>
      </c>
    </row>
    <row r="444" spans="2:12" ht="12.75">
      <c r="B444" s="78">
        <v>13</v>
      </c>
      <c r="C444" s="88" t="s">
        <v>1357</v>
      </c>
      <c r="D444" s="78">
        <v>2003</v>
      </c>
      <c r="E444" s="78" t="s">
        <v>191</v>
      </c>
      <c r="F444" s="78"/>
      <c r="G444" s="78"/>
      <c r="H444" s="78"/>
      <c r="I444" s="78"/>
      <c r="J444" s="78"/>
      <c r="K444" s="78">
        <v>36</v>
      </c>
      <c r="L444" s="78">
        <f>F444+G444+H444+I444+J444+K444</f>
        <v>36</v>
      </c>
    </row>
    <row r="445" spans="2:12" ht="12.75">
      <c r="B445" s="78">
        <v>14</v>
      </c>
      <c r="C445" s="88" t="s">
        <v>1358</v>
      </c>
      <c r="D445" s="78">
        <v>2004</v>
      </c>
      <c r="E445" s="78" t="s">
        <v>191</v>
      </c>
      <c r="F445" s="78"/>
      <c r="G445" s="78"/>
      <c r="H445" s="78"/>
      <c r="I445" s="78"/>
      <c r="J445" s="78"/>
      <c r="K445" s="78">
        <v>34</v>
      </c>
      <c r="L445" s="78">
        <f>F445+G445+H445+I445+J445+K445</f>
        <v>34</v>
      </c>
    </row>
    <row r="446" spans="2:12" ht="12.75">
      <c r="B446" s="78">
        <v>15</v>
      </c>
      <c r="C446" s="88" t="s">
        <v>1359</v>
      </c>
      <c r="D446" s="78">
        <v>2004</v>
      </c>
      <c r="E446" s="78" t="s">
        <v>1257</v>
      </c>
      <c r="F446" s="78"/>
      <c r="G446" s="78"/>
      <c r="H446" s="78"/>
      <c r="I446" s="78"/>
      <c r="J446" s="78"/>
      <c r="K446" s="78">
        <v>32</v>
      </c>
      <c r="L446" s="78">
        <f>F446+G446+H446+I446+J446+K446</f>
        <v>32</v>
      </c>
    </row>
    <row r="447" spans="3:5" s="2" customFormat="1" ht="15.75">
      <c r="C447" s="40"/>
      <c r="D447" s="52"/>
      <c r="E447" s="52"/>
    </row>
    <row r="448" spans="2:5" s="2" customFormat="1" ht="18.75">
      <c r="B448" s="5"/>
      <c r="C448" s="49" t="s">
        <v>14</v>
      </c>
      <c r="D448" s="49" t="s">
        <v>80</v>
      </c>
      <c r="E448" s="49" t="s">
        <v>27</v>
      </c>
    </row>
    <row r="449" spans="2:12" s="38" customFormat="1" ht="75">
      <c r="B449" s="36" t="s">
        <v>67</v>
      </c>
      <c r="C449" s="36" t="s">
        <v>34</v>
      </c>
      <c r="D449" s="36" t="s">
        <v>58</v>
      </c>
      <c r="E449" s="36" t="s">
        <v>41</v>
      </c>
      <c r="F449" s="37" t="s">
        <v>88</v>
      </c>
      <c r="G449" s="37" t="s">
        <v>89</v>
      </c>
      <c r="H449" s="37" t="s">
        <v>91</v>
      </c>
      <c r="I449" s="37" t="s">
        <v>93</v>
      </c>
      <c r="J449" s="37" t="s">
        <v>94</v>
      </c>
      <c r="K449" s="37" t="s">
        <v>96</v>
      </c>
      <c r="L449" s="37" t="s">
        <v>69</v>
      </c>
    </row>
    <row r="450" spans="2:12" ht="12.75">
      <c r="B450" s="78">
        <v>1</v>
      </c>
      <c r="C450" s="88" t="s">
        <v>385</v>
      </c>
      <c r="D450" s="78">
        <v>1998</v>
      </c>
      <c r="E450" s="78" t="s">
        <v>39</v>
      </c>
      <c r="F450" s="78">
        <v>60</v>
      </c>
      <c r="G450" s="78">
        <v>54</v>
      </c>
      <c r="H450" s="78"/>
      <c r="I450" s="78"/>
      <c r="J450" s="78"/>
      <c r="K450" s="78">
        <v>60</v>
      </c>
      <c r="L450" s="78">
        <f>F450+G450+H450+I450+J450+K450</f>
        <v>174</v>
      </c>
    </row>
    <row r="451" spans="2:12" ht="12.75">
      <c r="B451" s="78">
        <v>2</v>
      </c>
      <c r="C451" s="88" t="s">
        <v>943</v>
      </c>
      <c r="D451" s="78">
        <v>2001</v>
      </c>
      <c r="E451" s="78" t="s">
        <v>949</v>
      </c>
      <c r="F451" s="78"/>
      <c r="G451" s="78"/>
      <c r="H451" s="78"/>
      <c r="I451" s="78"/>
      <c r="J451" s="78">
        <v>60</v>
      </c>
      <c r="K451" s="78">
        <v>54</v>
      </c>
      <c r="L451" s="78">
        <f>F451+G451+H451+I451+J451+K451</f>
        <v>114</v>
      </c>
    </row>
    <row r="452" spans="2:12" ht="12.75">
      <c r="B452" s="78">
        <v>3</v>
      </c>
      <c r="C452" s="88" t="s">
        <v>389</v>
      </c>
      <c r="D452" s="78">
        <v>2001</v>
      </c>
      <c r="E452" s="78" t="s">
        <v>452</v>
      </c>
      <c r="F452" s="78">
        <v>54</v>
      </c>
      <c r="G452" s="78">
        <v>48</v>
      </c>
      <c r="H452" s="78"/>
      <c r="I452" s="78"/>
      <c r="J452" s="78"/>
      <c r="K452" s="78"/>
      <c r="L452" s="78">
        <f>F452+G452+H452+I452+J452+K452</f>
        <v>102</v>
      </c>
    </row>
    <row r="453" spans="2:12" ht="12.75">
      <c r="B453" s="78">
        <v>4</v>
      </c>
      <c r="C453" s="88" t="s">
        <v>564</v>
      </c>
      <c r="D453" s="78">
        <v>1993</v>
      </c>
      <c r="E453" s="78" t="s">
        <v>565</v>
      </c>
      <c r="F453" s="78"/>
      <c r="G453" s="78">
        <v>60</v>
      </c>
      <c r="H453" s="78"/>
      <c r="I453" s="78"/>
      <c r="J453" s="78"/>
      <c r="K453" s="78"/>
      <c r="L453" s="78">
        <f>F453+G453+H453+I453+J453+K453</f>
        <v>60</v>
      </c>
    </row>
    <row r="454" spans="2:12" ht="12.75">
      <c r="B454" s="78">
        <v>5</v>
      </c>
      <c r="C454" s="88" t="s">
        <v>688</v>
      </c>
      <c r="D454" s="78">
        <v>1992</v>
      </c>
      <c r="E454" s="78" t="s">
        <v>565</v>
      </c>
      <c r="F454" s="78"/>
      <c r="G454" s="78">
        <v>60</v>
      </c>
      <c r="H454" s="78"/>
      <c r="I454" s="78"/>
      <c r="J454" s="78"/>
      <c r="K454" s="78"/>
      <c r="L454" s="78">
        <f>F454+G454+H454+I454+J454+K454</f>
        <v>60</v>
      </c>
    </row>
    <row r="455" spans="2:12" ht="12.75">
      <c r="B455" s="78">
        <v>6</v>
      </c>
      <c r="C455" s="88" t="s">
        <v>935</v>
      </c>
      <c r="D455" s="78">
        <v>2001</v>
      </c>
      <c r="E455" s="78" t="s">
        <v>818</v>
      </c>
      <c r="F455" s="78"/>
      <c r="G455" s="78"/>
      <c r="H455" s="78"/>
      <c r="I455" s="78"/>
      <c r="J455" s="78">
        <v>54</v>
      </c>
      <c r="K455" s="78"/>
      <c r="L455" s="78">
        <f>F455+G455+H455+I455+J455+K455</f>
        <v>54</v>
      </c>
    </row>
    <row r="456" spans="2:12" ht="12.75">
      <c r="B456" s="78">
        <v>7</v>
      </c>
      <c r="C456" s="88" t="s">
        <v>566</v>
      </c>
      <c r="D456" s="78">
        <v>1999</v>
      </c>
      <c r="E456" s="78" t="s">
        <v>0</v>
      </c>
      <c r="F456" s="78"/>
      <c r="G456" s="78">
        <v>54</v>
      </c>
      <c r="H456" s="78"/>
      <c r="I456" s="78"/>
      <c r="J456" s="78"/>
      <c r="K456" s="78"/>
      <c r="L456" s="78">
        <f>F456+G456+H456+I456+J456+K456</f>
        <v>54</v>
      </c>
    </row>
    <row r="457" spans="2:12" s="39" customFormat="1" ht="15">
      <c r="B457" s="30"/>
      <c r="C457" s="29"/>
      <c r="F457" s="30"/>
      <c r="G457" s="30"/>
      <c r="H457" s="30"/>
      <c r="I457" s="30"/>
      <c r="J457" s="30"/>
      <c r="K457" s="30"/>
      <c r="L457" s="30"/>
    </row>
    <row r="458" spans="2:5" s="2" customFormat="1" ht="18.75">
      <c r="B458" s="5"/>
      <c r="C458" s="49" t="s">
        <v>17</v>
      </c>
      <c r="D458" s="49" t="s">
        <v>81</v>
      </c>
      <c r="E458" s="49" t="s">
        <v>12</v>
      </c>
    </row>
    <row r="459" spans="2:12" s="38" customFormat="1" ht="75">
      <c r="B459" s="36" t="s">
        <v>67</v>
      </c>
      <c r="C459" s="36" t="s">
        <v>34</v>
      </c>
      <c r="D459" s="36" t="s">
        <v>58</v>
      </c>
      <c r="E459" s="36" t="s">
        <v>41</v>
      </c>
      <c r="F459" s="37" t="s">
        <v>88</v>
      </c>
      <c r="G459" s="37" t="s">
        <v>89</v>
      </c>
      <c r="H459" s="37" t="s">
        <v>91</v>
      </c>
      <c r="I459" s="37" t="s">
        <v>93</v>
      </c>
      <c r="J459" s="37" t="s">
        <v>94</v>
      </c>
      <c r="K459" s="37" t="s">
        <v>96</v>
      </c>
      <c r="L459" s="37" t="s">
        <v>69</v>
      </c>
    </row>
    <row r="460" spans="2:12" ht="12.75">
      <c r="B460" s="78">
        <v>1</v>
      </c>
      <c r="C460" s="88" t="s">
        <v>568</v>
      </c>
      <c r="D460" s="78">
        <v>1984</v>
      </c>
      <c r="E460" s="78" t="s">
        <v>39</v>
      </c>
      <c r="F460" s="78"/>
      <c r="G460" s="78">
        <v>60</v>
      </c>
      <c r="H460" s="78"/>
      <c r="I460" s="78"/>
      <c r="J460" s="78"/>
      <c r="K460" s="78"/>
      <c r="L460" s="78">
        <f>F460+G460+H460+I460+J460+K460</f>
        <v>60</v>
      </c>
    </row>
    <row r="461" spans="2:12" ht="12.75">
      <c r="B461" s="78">
        <v>2</v>
      </c>
      <c r="C461" s="88" t="s">
        <v>297</v>
      </c>
      <c r="D461" s="78">
        <v>1988</v>
      </c>
      <c r="E461" s="78" t="s">
        <v>37</v>
      </c>
      <c r="F461" s="78"/>
      <c r="G461" s="78"/>
      <c r="H461" s="78"/>
      <c r="I461" s="78"/>
      <c r="J461" s="78"/>
      <c r="K461" s="78">
        <v>60</v>
      </c>
      <c r="L461" s="78">
        <f>F461+G461+H461+I461+J461+K461</f>
        <v>60</v>
      </c>
    </row>
    <row r="462" spans="2:12" ht="12.75">
      <c r="B462" s="78">
        <v>3</v>
      </c>
      <c r="C462" s="88" t="s">
        <v>386</v>
      </c>
      <c r="D462" s="78">
        <v>1983</v>
      </c>
      <c r="E462" s="78" t="s">
        <v>0</v>
      </c>
      <c r="F462" s="78">
        <v>60</v>
      </c>
      <c r="G462" s="78"/>
      <c r="H462" s="78"/>
      <c r="I462" s="78"/>
      <c r="J462" s="78"/>
      <c r="K462" s="78"/>
      <c r="L462" s="78">
        <f>F462+G462+H462+I462+J462+K462</f>
        <v>60</v>
      </c>
    </row>
    <row r="463" spans="2:12" ht="12.75">
      <c r="B463" s="78">
        <v>4</v>
      </c>
      <c r="C463" s="88" t="s">
        <v>690</v>
      </c>
      <c r="D463" s="78">
        <v>1984</v>
      </c>
      <c r="E463" s="78" t="s">
        <v>39</v>
      </c>
      <c r="F463" s="78"/>
      <c r="G463" s="78">
        <v>60</v>
      </c>
      <c r="H463" s="78"/>
      <c r="I463" s="78"/>
      <c r="J463" s="78"/>
      <c r="K463" s="78"/>
      <c r="L463" s="78">
        <f>F463+G463+H463+I463+J463+K463</f>
        <v>60</v>
      </c>
    </row>
    <row r="464" spans="2:12" ht="12.75">
      <c r="B464" s="78">
        <v>5</v>
      </c>
      <c r="C464" s="88" t="s">
        <v>571</v>
      </c>
      <c r="D464" s="78">
        <v>1986</v>
      </c>
      <c r="E464" s="78" t="s">
        <v>565</v>
      </c>
      <c r="F464" s="78"/>
      <c r="G464" s="78">
        <v>54</v>
      </c>
      <c r="H464" s="78"/>
      <c r="I464" s="78"/>
      <c r="J464" s="78"/>
      <c r="K464" s="78"/>
      <c r="L464" s="78">
        <f>F464+G464+H464+I464+J464+K464</f>
        <v>54</v>
      </c>
    </row>
    <row r="465" spans="2:12" ht="12.75">
      <c r="B465" s="78">
        <v>6</v>
      </c>
      <c r="C465" s="88" t="s">
        <v>573</v>
      </c>
      <c r="D465" s="78">
        <v>1985</v>
      </c>
      <c r="E465" s="78" t="s">
        <v>39</v>
      </c>
      <c r="F465" s="78"/>
      <c r="G465" s="78">
        <v>48</v>
      </c>
      <c r="H465" s="78"/>
      <c r="I465" s="78"/>
      <c r="J465" s="78"/>
      <c r="K465" s="78"/>
      <c r="L465" s="78">
        <f>F465+G465+H465+I465+J465+K465</f>
        <v>48</v>
      </c>
    </row>
    <row r="466" s="47" customFormat="1" ht="15"/>
    <row r="467" spans="2:12" s="2" customFormat="1" ht="18.75">
      <c r="B467" s="5"/>
      <c r="C467" s="49" t="s">
        <v>21</v>
      </c>
      <c r="D467" s="49" t="s">
        <v>82</v>
      </c>
      <c r="E467" s="49" t="s">
        <v>15</v>
      </c>
      <c r="F467" s="40"/>
      <c r="G467" s="40"/>
      <c r="H467" s="40"/>
      <c r="I467" s="40"/>
      <c r="J467" s="40"/>
      <c r="K467" s="40"/>
      <c r="L467" s="40"/>
    </row>
    <row r="468" spans="2:12" s="38" customFormat="1" ht="75">
      <c r="B468" s="36" t="s">
        <v>67</v>
      </c>
      <c r="C468" s="36" t="s">
        <v>34</v>
      </c>
      <c r="D468" s="36" t="s">
        <v>58</v>
      </c>
      <c r="E468" s="36" t="s">
        <v>41</v>
      </c>
      <c r="F468" s="37" t="s">
        <v>88</v>
      </c>
      <c r="G468" s="37" t="s">
        <v>89</v>
      </c>
      <c r="H468" s="37" t="s">
        <v>91</v>
      </c>
      <c r="I468" s="37" t="s">
        <v>93</v>
      </c>
      <c r="J468" s="37" t="s">
        <v>94</v>
      </c>
      <c r="K468" s="37" t="s">
        <v>96</v>
      </c>
      <c r="L468" s="37" t="s">
        <v>69</v>
      </c>
    </row>
    <row r="469" spans="2:12" ht="12.75">
      <c r="B469" s="78">
        <v>1</v>
      </c>
      <c r="C469" s="88" t="s">
        <v>64</v>
      </c>
      <c r="D469" s="78">
        <v>1976</v>
      </c>
      <c r="E469" s="78" t="s">
        <v>37</v>
      </c>
      <c r="F469" s="78">
        <v>60</v>
      </c>
      <c r="G469" s="78">
        <v>54</v>
      </c>
      <c r="H469" s="78"/>
      <c r="I469" s="78"/>
      <c r="J469" s="78">
        <v>60</v>
      </c>
      <c r="K469" s="78">
        <v>60</v>
      </c>
      <c r="L469" s="78">
        <f>F469+G469+H469+I469+J469+K469</f>
        <v>234</v>
      </c>
    </row>
    <row r="470" spans="2:12" ht="12.75">
      <c r="B470" s="78">
        <v>2</v>
      </c>
      <c r="C470" s="88" t="s">
        <v>65</v>
      </c>
      <c r="D470" s="78">
        <v>1981</v>
      </c>
      <c r="E470" s="78" t="s">
        <v>39</v>
      </c>
      <c r="F470" s="78"/>
      <c r="G470" s="78">
        <v>60</v>
      </c>
      <c r="H470" s="78"/>
      <c r="I470" s="78"/>
      <c r="J470" s="78"/>
      <c r="K470" s="78"/>
      <c r="L470" s="78">
        <f>F470+G470+H470+I470+J470+K470</f>
        <v>60</v>
      </c>
    </row>
    <row r="471" spans="2:12" ht="12.75">
      <c r="B471" s="78">
        <v>3</v>
      </c>
      <c r="C471" s="88" t="s">
        <v>699</v>
      </c>
      <c r="D471" s="78">
        <v>1981</v>
      </c>
      <c r="E471" s="78" t="s">
        <v>39</v>
      </c>
      <c r="F471" s="78"/>
      <c r="G471" s="78">
        <v>60</v>
      </c>
      <c r="H471" s="78"/>
      <c r="I471" s="78"/>
      <c r="J471" s="78"/>
      <c r="K471" s="78"/>
      <c r="L471" s="78">
        <f>F471+G471+H471+I471+J471+K471</f>
        <v>60</v>
      </c>
    </row>
    <row r="472" spans="2:12" ht="12.75">
      <c r="B472" s="78">
        <v>4</v>
      </c>
      <c r="C472" s="88" t="s">
        <v>700</v>
      </c>
      <c r="D472" s="78">
        <v>1979</v>
      </c>
      <c r="E472" s="78" t="s">
        <v>565</v>
      </c>
      <c r="F472" s="78"/>
      <c r="G472" s="78">
        <v>54</v>
      </c>
      <c r="H472" s="78"/>
      <c r="I472" s="78"/>
      <c r="J472" s="78"/>
      <c r="K472" s="78"/>
      <c r="L472" s="78">
        <f>F472+G472+H472+I472+J472+K472</f>
        <v>54</v>
      </c>
    </row>
    <row r="473" spans="3:12" s="2" customFormat="1" ht="15">
      <c r="C473" s="40"/>
      <c r="F473" s="40"/>
      <c r="G473" s="40"/>
      <c r="H473" s="40"/>
      <c r="I473" s="40"/>
      <c r="J473" s="40"/>
      <c r="K473" s="40"/>
      <c r="L473" s="40"/>
    </row>
    <row r="474" spans="2:12" s="2" customFormat="1" ht="18.75">
      <c r="B474" s="5"/>
      <c r="C474" s="49" t="s">
        <v>28</v>
      </c>
      <c r="D474" s="49" t="s">
        <v>83</v>
      </c>
      <c r="E474" s="49" t="s">
        <v>18</v>
      </c>
      <c r="F474" s="40"/>
      <c r="G474" s="40"/>
      <c r="H474" s="40"/>
      <c r="I474" s="40"/>
      <c r="J474" s="40"/>
      <c r="K474" s="40"/>
      <c r="L474" s="40"/>
    </row>
    <row r="475" spans="2:12" s="38" customFormat="1" ht="75">
      <c r="B475" s="36" t="s">
        <v>67</v>
      </c>
      <c r="C475" s="36" t="s">
        <v>34</v>
      </c>
      <c r="D475" s="36" t="s">
        <v>58</v>
      </c>
      <c r="E475" s="36" t="s">
        <v>41</v>
      </c>
      <c r="F475" s="37" t="s">
        <v>88</v>
      </c>
      <c r="G475" s="37" t="s">
        <v>89</v>
      </c>
      <c r="H475" s="37" t="s">
        <v>91</v>
      </c>
      <c r="I475" s="37" t="s">
        <v>93</v>
      </c>
      <c r="J475" s="37" t="s">
        <v>94</v>
      </c>
      <c r="K475" s="37" t="s">
        <v>96</v>
      </c>
      <c r="L475" s="37" t="s">
        <v>69</v>
      </c>
    </row>
    <row r="476" spans="2:12" ht="12.75">
      <c r="B476" s="78">
        <v>1</v>
      </c>
      <c r="C476" s="88" t="s">
        <v>291</v>
      </c>
      <c r="D476" s="78">
        <v>1965</v>
      </c>
      <c r="E476" s="78" t="s">
        <v>37</v>
      </c>
      <c r="F476" s="78">
        <v>54</v>
      </c>
      <c r="G476" s="78">
        <v>60</v>
      </c>
      <c r="H476" s="78"/>
      <c r="I476" s="78"/>
      <c r="J476" s="78"/>
      <c r="K476" s="78"/>
      <c r="L476" s="78">
        <f>F476+G476+H476+I476+J476+K476</f>
        <v>114</v>
      </c>
    </row>
    <row r="477" spans="2:12" ht="12.75">
      <c r="B477" s="78">
        <v>2</v>
      </c>
      <c r="C477" s="88" t="s">
        <v>44</v>
      </c>
      <c r="D477" s="78">
        <v>1969</v>
      </c>
      <c r="E477" s="78" t="s">
        <v>0</v>
      </c>
      <c r="F477" s="78">
        <v>60</v>
      </c>
      <c r="G477" s="78"/>
      <c r="H477" s="78"/>
      <c r="I477" s="78"/>
      <c r="J477" s="78"/>
      <c r="K477" s="78"/>
      <c r="L477" s="78">
        <f>F477+G477+H477+I477+J477+K477</f>
        <v>60</v>
      </c>
    </row>
    <row r="478" spans="3:12" s="2" customFormat="1" ht="15">
      <c r="C478" s="40"/>
      <c r="F478" s="40"/>
      <c r="G478" s="40"/>
      <c r="H478" s="40"/>
      <c r="I478" s="40"/>
      <c r="J478" s="40"/>
      <c r="K478" s="40"/>
      <c r="L478" s="40"/>
    </row>
    <row r="479" spans="2:12" s="2" customFormat="1" ht="18.75">
      <c r="B479" s="5"/>
      <c r="C479" s="49" t="s">
        <v>29</v>
      </c>
      <c r="D479" s="49" t="s">
        <v>84</v>
      </c>
      <c r="E479" s="49" t="s">
        <v>22</v>
      </c>
      <c r="F479" s="40"/>
      <c r="G479" s="40"/>
      <c r="H479" s="40"/>
      <c r="I479" s="40"/>
      <c r="J479" s="40"/>
      <c r="K479" s="40"/>
      <c r="L479" s="40"/>
    </row>
    <row r="480" spans="2:12" s="38" customFormat="1" ht="75">
      <c r="B480" s="36" t="s">
        <v>67</v>
      </c>
      <c r="C480" s="36" t="s">
        <v>34</v>
      </c>
      <c r="D480" s="36" t="s">
        <v>58</v>
      </c>
      <c r="E480" s="36" t="s">
        <v>41</v>
      </c>
      <c r="F480" s="37" t="s">
        <v>88</v>
      </c>
      <c r="G480" s="37" t="s">
        <v>89</v>
      </c>
      <c r="H480" s="37" t="s">
        <v>91</v>
      </c>
      <c r="I480" s="37" t="s">
        <v>93</v>
      </c>
      <c r="J480" s="37" t="s">
        <v>94</v>
      </c>
      <c r="K480" s="37" t="s">
        <v>96</v>
      </c>
      <c r="L480" s="37" t="s">
        <v>69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1"/>
  <sheetViews>
    <sheetView zoomScale="75" zoomScaleNormal="75" zoomScalePageLayoutView="0" workbookViewId="0" topLeftCell="A12">
      <pane xSplit="3" topLeftCell="D1" activePane="topRight" state="frozen"/>
      <selection pane="topLeft" activeCell="A16" sqref="A16"/>
      <selection pane="topRight" activeCell="I54" sqref="I54"/>
    </sheetView>
  </sheetViews>
  <sheetFormatPr defaultColWidth="9.140625" defaultRowHeight="12.75"/>
  <cols>
    <col min="9" max="10" width="9.140625" style="3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75" zoomScaleNormal="75" zoomScalePageLayoutView="0" workbookViewId="0" topLeftCell="A24">
      <pane xSplit="3" topLeftCell="D1" activePane="topRight" state="frozen"/>
      <selection pane="topLeft" activeCell="A16" sqref="A16"/>
      <selection pane="topRight" activeCell="J68" sqref="J68"/>
    </sheetView>
  </sheetViews>
  <sheetFormatPr defaultColWidth="9.140625" defaultRowHeight="12.75"/>
  <cols>
    <col min="9" max="9" width="9.140625" style="3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2">
      <selection activeCell="I34" sqref="I3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23"/>
  <sheetViews>
    <sheetView zoomScalePageLayoutView="0" workbookViewId="0" topLeftCell="B1">
      <selection activeCell="F21" sqref="F21"/>
    </sheetView>
  </sheetViews>
  <sheetFormatPr defaultColWidth="8.7109375" defaultRowHeight="12.75"/>
  <cols>
    <col min="1" max="1" width="4.28125" style="0" hidden="1" customWidth="1"/>
    <col min="2" max="2" width="4.28125" style="0" customWidth="1"/>
    <col min="3" max="3" width="5.57421875" style="0" customWidth="1"/>
    <col min="4" max="4" width="11.57421875" style="0" customWidth="1"/>
    <col min="5" max="5" width="23.421875" style="0" customWidth="1"/>
    <col min="6" max="6" width="16.00390625" style="0" customWidth="1"/>
    <col min="7" max="7" width="18.140625" style="0" customWidth="1"/>
    <col min="8" max="8" width="16.140625" style="0" customWidth="1"/>
    <col min="9" max="9" width="14.57421875" style="0" customWidth="1"/>
    <col min="10" max="11" width="14.8515625" style="0" customWidth="1"/>
    <col min="12" max="12" width="14.57421875" style="0" customWidth="1"/>
  </cols>
  <sheetData>
    <row r="1" spans="1:10" ht="16.5" customHeight="1">
      <c r="A1" s="13"/>
      <c r="B1" s="13"/>
      <c r="C1" s="14"/>
      <c r="D1" s="238" t="s">
        <v>32</v>
      </c>
      <c r="E1" s="238"/>
      <c r="F1" s="238"/>
      <c r="G1" s="238"/>
      <c r="H1" s="238"/>
      <c r="I1" s="238"/>
      <c r="J1" s="12"/>
    </row>
    <row r="2" spans="1:10" ht="16.5" customHeight="1">
      <c r="A2" s="13"/>
      <c r="B2" s="13"/>
      <c r="C2" s="14"/>
      <c r="D2" s="24"/>
      <c r="E2" s="24"/>
      <c r="F2" s="24"/>
      <c r="G2" s="24"/>
      <c r="H2" s="24"/>
      <c r="I2" s="24"/>
      <c r="J2" s="12"/>
    </row>
    <row r="3" spans="1:10" ht="16.5" customHeight="1">
      <c r="A3" s="13"/>
      <c r="B3" s="13"/>
      <c r="C3" s="14"/>
      <c r="D3" s="25" t="s">
        <v>0</v>
      </c>
      <c r="E3" s="22"/>
      <c r="F3" s="22"/>
      <c r="G3" s="25" t="s">
        <v>33</v>
      </c>
      <c r="H3" s="22"/>
      <c r="I3" s="25" t="s">
        <v>145</v>
      </c>
      <c r="J3" s="26"/>
    </row>
    <row r="4" spans="1:10" ht="16.5" customHeight="1">
      <c r="A4" s="13"/>
      <c r="B4" s="13"/>
      <c r="C4" s="14"/>
      <c r="I4" s="12"/>
      <c r="J4" s="12"/>
    </row>
    <row r="5" spans="4:8" ht="12.75">
      <c r="D5" s="21" t="s">
        <v>5</v>
      </c>
      <c r="E5" s="21" t="s">
        <v>23</v>
      </c>
      <c r="F5" s="21" t="s">
        <v>78</v>
      </c>
      <c r="G5" s="23" t="s">
        <v>42</v>
      </c>
      <c r="H5" s="23" t="s">
        <v>43</v>
      </c>
    </row>
    <row r="6" spans="4:10" ht="28.5">
      <c r="D6" s="15" t="s">
        <v>1</v>
      </c>
      <c r="E6" s="15" t="s">
        <v>34</v>
      </c>
      <c r="F6" s="15" t="s">
        <v>35</v>
      </c>
      <c r="G6" s="15" t="s">
        <v>41</v>
      </c>
      <c r="H6" s="15" t="s">
        <v>36</v>
      </c>
      <c r="I6" s="16" t="s">
        <v>1</v>
      </c>
      <c r="J6" s="16" t="s">
        <v>3</v>
      </c>
    </row>
    <row r="7" spans="4:10" ht="15">
      <c r="D7" s="68">
        <v>1</v>
      </c>
      <c r="E7" s="69" t="s">
        <v>98</v>
      </c>
      <c r="F7" s="70">
        <v>2010</v>
      </c>
      <c r="G7" s="70" t="s">
        <v>37</v>
      </c>
      <c r="H7" s="71" t="s">
        <v>99</v>
      </c>
      <c r="I7" s="5">
        <v>1</v>
      </c>
      <c r="J7" s="6">
        <v>60</v>
      </c>
    </row>
    <row r="8" spans="4:10" ht="15">
      <c r="D8" s="68">
        <v>2</v>
      </c>
      <c r="E8" s="69" t="s">
        <v>100</v>
      </c>
      <c r="F8" s="70">
        <v>2009</v>
      </c>
      <c r="G8" s="70" t="s">
        <v>37</v>
      </c>
      <c r="H8" s="72">
        <v>0.14776620370370372</v>
      </c>
      <c r="I8" s="5">
        <v>2</v>
      </c>
      <c r="J8" s="6">
        <v>54</v>
      </c>
    </row>
    <row r="9" spans="4:10" ht="15">
      <c r="D9" s="68">
        <v>3</v>
      </c>
      <c r="E9" s="69" t="s">
        <v>101</v>
      </c>
      <c r="F9" s="70">
        <v>2009</v>
      </c>
      <c r="G9" s="70" t="s">
        <v>0</v>
      </c>
      <c r="H9" s="72">
        <v>0.1487037037037037</v>
      </c>
      <c r="I9" s="5">
        <v>3</v>
      </c>
      <c r="J9" s="6">
        <v>48</v>
      </c>
    </row>
    <row r="10" spans="4:10" ht="15">
      <c r="D10" s="15">
        <v>4</v>
      </c>
      <c r="E10" s="55" t="s">
        <v>40</v>
      </c>
      <c r="F10" s="56">
        <v>2009</v>
      </c>
      <c r="G10" s="56" t="s">
        <v>37</v>
      </c>
      <c r="H10" s="57">
        <v>0.16466435185185185</v>
      </c>
      <c r="I10" s="5">
        <v>4</v>
      </c>
      <c r="J10" s="6">
        <v>43</v>
      </c>
    </row>
    <row r="11" spans="4:10" ht="15">
      <c r="D11" s="15">
        <v>5</v>
      </c>
      <c r="E11" s="55" t="s">
        <v>72</v>
      </c>
      <c r="F11" s="56">
        <v>2009</v>
      </c>
      <c r="G11" s="56" t="s">
        <v>37</v>
      </c>
      <c r="H11" s="57">
        <v>0.16469907407407405</v>
      </c>
      <c r="I11" s="5">
        <v>5</v>
      </c>
      <c r="J11" s="6">
        <v>40</v>
      </c>
    </row>
    <row r="12" spans="4:10" ht="15">
      <c r="D12" s="15">
        <v>6</v>
      </c>
      <c r="E12" s="55" t="s">
        <v>102</v>
      </c>
      <c r="F12" s="56">
        <v>2010</v>
      </c>
      <c r="G12" s="56" t="s">
        <v>37</v>
      </c>
      <c r="H12" s="59" t="s">
        <v>103</v>
      </c>
      <c r="I12" s="5">
        <v>6</v>
      </c>
      <c r="J12" s="6">
        <v>38</v>
      </c>
    </row>
    <row r="13" spans="4:10" ht="15">
      <c r="D13" s="15">
        <v>7</v>
      </c>
      <c r="E13" s="55" t="s">
        <v>104</v>
      </c>
      <c r="F13" s="56">
        <v>2009</v>
      </c>
      <c r="G13" s="56" t="s">
        <v>37</v>
      </c>
      <c r="H13" s="57">
        <v>0.17696759259259257</v>
      </c>
      <c r="I13" s="5">
        <v>7</v>
      </c>
      <c r="J13" s="6">
        <v>36</v>
      </c>
    </row>
    <row r="14" spans="4:10" ht="15">
      <c r="D14" s="15">
        <v>8</v>
      </c>
      <c r="E14" s="55" t="s">
        <v>105</v>
      </c>
      <c r="F14" s="56">
        <v>2011</v>
      </c>
      <c r="G14" s="56" t="s">
        <v>37</v>
      </c>
      <c r="H14" s="57">
        <v>0.18043981481481483</v>
      </c>
      <c r="I14" s="5">
        <v>8</v>
      </c>
      <c r="J14" s="6">
        <v>34</v>
      </c>
    </row>
    <row r="15" spans="4:10" ht="15">
      <c r="D15" s="15">
        <v>9</v>
      </c>
      <c r="E15" s="55" t="s">
        <v>106</v>
      </c>
      <c r="F15" s="56">
        <v>2012</v>
      </c>
      <c r="G15" s="56" t="s">
        <v>37</v>
      </c>
      <c r="H15" s="57">
        <v>0.19775462962962964</v>
      </c>
      <c r="I15" s="5">
        <v>9</v>
      </c>
      <c r="J15" s="6">
        <v>32</v>
      </c>
    </row>
    <row r="16" spans="4:10" ht="15">
      <c r="D16" s="15">
        <v>10</v>
      </c>
      <c r="E16" s="60" t="s">
        <v>107</v>
      </c>
      <c r="F16" s="58">
        <v>2010</v>
      </c>
      <c r="G16" s="58" t="s">
        <v>37</v>
      </c>
      <c r="H16" s="57">
        <v>0.21695601851851853</v>
      </c>
      <c r="I16" s="5">
        <v>10</v>
      </c>
      <c r="J16" s="6">
        <v>31</v>
      </c>
    </row>
    <row r="18" spans="4:8" ht="12.75">
      <c r="D18" s="21" t="s">
        <v>7</v>
      </c>
      <c r="E18" s="21" t="s">
        <v>24</v>
      </c>
      <c r="F18" s="21" t="s">
        <v>79</v>
      </c>
      <c r="G18" s="23" t="s">
        <v>42</v>
      </c>
      <c r="H18" s="23" t="s">
        <v>43</v>
      </c>
    </row>
    <row r="19" spans="4:10" ht="28.5">
      <c r="D19" s="15" t="s">
        <v>1</v>
      </c>
      <c r="E19" s="15" t="s">
        <v>34</v>
      </c>
      <c r="F19" s="15" t="s">
        <v>35</v>
      </c>
      <c r="G19" s="15" t="s">
        <v>41</v>
      </c>
      <c r="H19" s="15" t="s">
        <v>36</v>
      </c>
      <c r="I19" s="16" t="s">
        <v>1</v>
      </c>
      <c r="J19" s="16" t="s">
        <v>3</v>
      </c>
    </row>
    <row r="20" spans="4:10" ht="15">
      <c r="D20" s="68">
        <v>1</v>
      </c>
      <c r="E20" s="69" t="s">
        <v>77</v>
      </c>
      <c r="F20" s="70">
        <v>2007</v>
      </c>
      <c r="G20" s="70" t="s">
        <v>37</v>
      </c>
      <c r="H20" s="72">
        <v>0.14802083333333335</v>
      </c>
      <c r="I20" s="5">
        <v>1</v>
      </c>
      <c r="J20" s="6">
        <v>60</v>
      </c>
    </row>
    <row r="21" spans="4:10" ht="15">
      <c r="D21" s="68">
        <v>2</v>
      </c>
      <c r="E21" s="69" t="s">
        <v>71</v>
      </c>
      <c r="F21" s="70">
        <v>2008</v>
      </c>
      <c r="G21" s="70" t="s">
        <v>37</v>
      </c>
      <c r="H21" s="72">
        <v>0.18077546296296296</v>
      </c>
      <c r="I21" s="5">
        <v>2</v>
      </c>
      <c r="J21" s="6">
        <v>54</v>
      </c>
    </row>
    <row r="23" spans="4:8" ht="12.75">
      <c r="D23" s="21" t="s">
        <v>9</v>
      </c>
      <c r="E23" s="21" t="s">
        <v>25</v>
      </c>
      <c r="F23" s="21" t="s">
        <v>30</v>
      </c>
      <c r="G23" s="23" t="s">
        <v>42</v>
      </c>
      <c r="H23" s="23" t="s">
        <v>43</v>
      </c>
    </row>
    <row r="24" spans="4:10" ht="28.5">
      <c r="D24" s="15" t="s">
        <v>1</v>
      </c>
      <c r="E24" s="15" t="s">
        <v>34</v>
      </c>
      <c r="F24" s="15" t="s">
        <v>35</v>
      </c>
      <c r="G24" s="15" t="s">
        <v>41</v>
      </c>
      <c r="H24" s="15" t="s">
        <v>36</v>
      </c>
      <c r="I24" s="16" t="s">
        <v>1</v>
      </c>
      <c r="J24" s="16" t="s">
        <v>3</v>
      </c>
    </row>
    <row r="25" spans="4:10" ht="15">
      <c r="D25" s="15">
        <v>1</v>
      </c>
      <c r="E25" s="63" t="s">
        <v>38</v>
      </c>
      <c r="F25" s="56">
        <v>2006</v>
      </c>
      <c r="G25" s="56" t="s">
        <v>37</v>
      </c>
      <c r="H25" s="57">
        <v>0.12469907407407409</v>
      </c>
      <c r="I25" s="5">
        <v>1</v>
      </c>
      <c r="J25" s="6">
        <v>60</v>
      </c>
    </row>
    <row r="26" spans="4:10" ht="15">
      <c r="D26" s="15">
        <v>2</v>
      </c>
      <c r="E26" s="63" t="s">
        <v>97</v>
      </c>
      <c r="F26" s="56">
        <v>2005</v>
      </c>
      <c r="G26" s="56" t="s">
        <v>37</v>
      </c>
      <c r="H26" s="57">
        <v>0.13078703703703703</v>
      </c>
      <c r="I26" s="5">
        <v>2</v>
      </c>
      <c r="J26" s="6">
        <v>54</v>
      </c>
    </row>
    <row r="27" spans="4:10" ht="15">
      <c r="D27" s="15">
        <v>3</v>
      </c>
      <c r="E27" s="63" t="s">
        <v>66</v>
      </c>
      <c r="F27" s="56">
        <v>2006</v>
      </c>
      <c r="G27" s="56" t="s">
        <v>37</v>
      </c>
      <c r="H27" s="57">
        <v>0.13833333333333334</v>
      </c>
      <c r="I27" s="5">
        <v>3</v>
      </c>
      <c r="J27" s="6">
        <v>48</v>
      </c>
    </row>
    <row r="29" spans="4:8" ht="12.75">
      <c r="D29" s="21" t="s">
        <v>11</v>
      </c>
      <c r="E29" s="21" t="s">
        <v>26</v>
      </c>
      <c r="F29" s="21" t="s">
        <v>31</v>
      </c>
      <c r="G29" s="23" t="s">
        <v>42</v>
      </c>
      <c r="H29" s="23" t="s">
        <v>43</v>
      </c>
    </row>
    <row r="30" spans="4:10" ht="28.5">
      <c r="D30" s="15" t="s">
        <v>1</v>
      </c>
      <c r="E30" s="15" t="s">
        <v>34</v>
      </c>
      <c r="F30" s="15" t="s">
        <v>35</v>
      </c>
      <c r="G30" s="15" t="s">
        <v>41</v>
      </c>
      <c r="H30" s="15" t="s">
        <v>36</v>
      </c>
      <c r="I30" s="16" t="s">
        <v>1</v>
      </c>
      <c r="J30" s="16" t="s">
        <v>3</v>
      </c>
    </row>
    <row r="31" spans="4:10" ht="15">
      <c r="D31" s="17"/>
      <c r="E31" s="18"/>
      <c r="F31" s="19"/>
      <c r="G31" s="19"/>
      <c r="H31" s="19"/>
      <c r="I31" s="5"/>
      <c r="J31" s="6"/>
    </row>
    <row r="33" spans="4:8" ht="12.75">
      <c r="D33" s="21" t="s">
        <v>14</v>
      </c>
      <c r="E33" s="21" t="s">
        <v>27</v>
      </c>
      <c r="F33" s="21" t="s">
        <v>80</v>
      </c>
      <c r="G33" s="23" t="s">
        <v>42</v>
      </c>
      <c r="H33" s="23" t="s">
        <v>43</v>
      </c>
    </row>
    <row r="34" spans="4:10" ht="28.5">
      <c r="D34" s="15" t="s">
        <v>1</v>
      </c>
      <c r="E34" s="15" t="s">
        <v>34</v>
      </c>
      <c r="F34" s="15" t="s">
        <v>35</v>
      </c>
      <c r="G34" s="15" t="s">
        <v>41</v>
      </c>
      <c r="H34" s="15" t="s">
        <v>36</v>
      </c>
      <c r="I34" s="16" t="s">
        <v>1</v>
      </c>
      <c r="J34" s="16" t="s">
        <v>3</v>
      </c>
    </row>
    <row r="35" spans="4:10" ht="15">
      <c r="D35" s="17"/>
      <c r="E35" s="18"/>
      <c r="F35" s="19"/>
      <c r="G35" s="19"/>
      <c r="H35" s="19"/>
      <c r="I35" s="5"/>
      <c r="J35" s="6"/>
    </row>
    <row r="37" spans="4:8" ht="12.75">
      <c r="D37" s="21" t="s">
        <v>17</v>
      </c>
      <c r="E37" s="21" t="s">
        <v>12</v>
      </c>
      <c r="F37" s="21" t="s">
        <v>81</v>
      </c>
      <c r="G37" s="23" t="s">
        <v>42</v>
      </c>
      <c r="H37" s="23" t="s">
        <v>43</v>
      </c>
    </row>
    <row r="38" spans="4:10" ht="28.5">
      <c r="D38" s="15" t="s">
        <v>1</v>
      </c>
      <c r="E38" s="15" t="s">
        <v>34</v>
      </c>
      <c r="F38" s="15" t="s">
        <v>35</v>
      </c>
      <c r="G38" s="15" t="s">
        <v>41</v>
      </c>
      <c r="H38" s="15" t="s">
        <v>36</v>
      </c>
      <c r="I38" s="16" t="s">
        <v>1</v>
      </c>
      <c r="J38" s="16" t="s">
        <v>3</v>
      </c>
    </row>
    <row r="39" spans="4:10" ht="15">
      <c r="D39" s="15">
        <v>1</v>
      </c>
      <c r="E39" s="63" t="s">
        <v>143</v>
      </c>
      <c r="F39" s="58">
        <v>1990</v>
      </c>
      <c r="G39" s="58" t="s">
        <v>39</v>
      </c>
      <c r="H39" s="57">
        <v>0.11969907407407408</v>
      </c>
      <c r="I39" s="5">
        <v>1</v>
      </c>
      <c r="J39" s="6">
        <v>60</v>
      </c>
    </row>
    <row r="41" spans="4:8" ht="12.75">
      <c r="D41" s="21" t="s">
        <v>21</v>
      </c>
      <c r="E41" s="21" t="s">
        <v>15</v>
      </c>
      <c r="F41" s="21" t="s">
        <v>82</v>
      </c>
      <c r="G41" s="23" t="s">
        <v>42</v>
      </c>
      <c r="H41" s="23" t="s">
        <v>43</v>
      </c>
    </row>
    <row r="42" spans="4:10" ht="28.5">
      <c r="D42" s="15" t="s">
        <v>1</v>
      </c>
      <c r="E42" s="15" t="s">
        <v>34</v>
      </c>
      <c r="F42" s="15" t="s">
        <v>35</v>
      </c>
      <c r="G42" s="15" t="s">
        <v>41</v>
      </c>
      <c r="H42" s="15" t="s">
        <v>36</v>
      </c>
      <c r="I42" s="16" t="s">
        <v>1</v>
      </c>
      <c r="J42" s="16" t="s">
        <v>3</v>
      </c>
    </row>
    <row r="43" spans="4:10" ht="15">
      <c r="D43" s="15">
        <v>1</v>
      </c>
      <c r="E43" s="63" t="s">
        <v>65</v>
      </c>
      <c r="F43" s="58">
        <v>1981</v>
      </c>
      <c r="G43" s="58" t="s">
        <v>39</v>
      </c>
      <c r="H43" s="57">
        <v>0.1255787037037037</v>
      </c>
      <c r="I43" s="5">
        <v>1</v>
      </c>
      <c r="J43" s="6">
        <v>60</v>
      </c>
    </row>
    <row r="44" spans="4:10" ht="15">
      <c r="D44" s="15">
        <v>2</v>
      </c>
      <c r="E44" s="63" t="s">
        <v>64</v>
      </c>
      <c r="F44" s="58">
        <v>1976</v>
      </c>
      <c r="G44" s="58" t="s">
        <v>37</v>
      </c>
      <c r="H44" s="57">
        <v>0.1501388888888889</v>
      </c>
      <c r="I44" s="5">
        <v>2</v>
      </c>
      <c r="J44" s="6">
        <v>54</v>
      </c>
    </row>
    <row r="46" spans="4:8" ht="12.75">
      <c r="D46" s="21" t="s">
        <v>28</v>
      </c>
      <c r="E46" s="21" t="s">
        <v>18</v>
      </c>
      <c r="F46" s="21" t="s">
        <v>83</v>
      </c>
      <c r="G46" s="23" t="s">
        <v>42</v>
      </c>
      <c r="H46" s="23" t="s">
        <v>43</v>
      </c>
    </row>
    <row r="47" spans="4:10" ht="28.5">
      <c r="D47" s="15" t="s">
        <v>1</v>
      </c>
      <c r="E47" s="15" t="s">
        <v>34</v>
      </c>
      <c r="F47" s="15" t="s">
        <v>35</v>
      </c>
      <c r="G47" s="15" t="s">
        <v>41</v>
      </c>
      <c r="H47" s="15" t="s">
        <v>36</v>
      </c>
      <c r="I47" s="16" t="s">
        <v>1</v>
      </c>
      <c r="J47" s="16" t="s">
        <v>3</v>
      </c>
    </row>
    <row r="48" spans="4:10" ht="15">
      <c r="D48" s="15">
        <v>1</v>
      </c>
      <c r="E48" s="73" t="s">
        <v>44</v>
      </c>
      <c r="F48" s="74">
        <v>1969</v>
      </c>
      <c r="G48" s="74" t="s">
        <v>0</v>
      </c>
      <c r="H48" s="71" t="s">
        <v>144</v>
      </c>
      <c r="I48" s="5">
        <v>1</v>
      </c>
      <c r="J48" s="6">
        <v>60</v>
      </c>
    </row>
    <row r="50" spans="4:8" ht="12.75">
      <c r="D50" s="21" t="s">
        <v>29</v>
      </c>
      <c r="E50" s="21" t="s">
        <v>22</v>
      </c>
      <c r="F50" s="21" t="s">
        <v>84</v>
      </c>
      <c r="G50" s="23" t="s">
        <v>42</v>
      </c>
      <c r="H50" s="23" t="s">
        <v>43</v>
      </c>
    </row>
    <row r="51" spans="4:10" ht="28.5">
      <c r="D51" s="15" t="s">
        <v>1</v>
      </c>
      <c r="E51" s="15" t="s">
        <v>34</v>
      </c>
      <c r="F51" s="15" t="s">
        <v>35</v>
      </c>
      <c r="G51" s="15" t="s">
        <v>41</v>
      </c>
      <c r="H51" s="15" t="s">
        <v>36</v>
      </c>
      <c r="I51" s="16" t="s">
        <v>1</v>
      </c>
      <c r="J51" s="16" t="s">
        <v>3</v>
      </c>
    </row>
    <row r="52" spans="4:10" ht="15">
      <c r="D52" s="17"/>
      <c r="E52" s="18"/>
      <c r="F52" s="19"/>
      <c r="G52" s="19"/>
      <c r="H52" s="19"/>
      <c r="I52" s="5"/>
      <c r="J52" s="6"/>
    </row>
    <row r="54" spans="4:8" ht="12.75">
      <c r="D54" s="27" t="s">
        <v>5</v>
      </c>
      <c r="E54" s="27" t="s">
        <v>23</v>
      </c>
      <c r="F54" s="27" t="s">
        <v>78</v>
      </c>
      <c r="G54" s="23" t="s">
        <v>42</v>
      </c>
      <c r="H54" s="23" t="s">
        <v>43</v>
      </c>
    </row>
    <row r="55" spans="4:10" ht="28.5">
      <c r="D55" s="15" t="s">
        <v>1</v>
      </c>
      <c r="E55" s="15" t="s">
        <v>34</v>
      </c>
      <c r="F55" s="15" t="s">
        <v>35</v>
      </c>
      <c r="G55" s="15" t="s">
        <v>41</v>
      </c>
      <c r="H55" s="15" t="s">
        <v>36</v>
      </c>
      <c r="I55" s="16" t="s">
        <v>1</v>
      </c>
      <c r="J55" s="16" t="s">
        <v>3</v>
      </c>
    </row>
    <row r="56" spans="4:10" ht="15">
      <c r="D56" s="15">
        <v>1</v>
      </c>
      <c r="E56" s="75" t="s">
        <v>61</v>
      </c>
      <c r="F56" s="70">
        <v>2009</v>
      </c>
      <c r="G56" s="74" t="s">
        <v>37</v>
      </c>
      <c r="H56" s="71" t="s">
        <v>121</v>
      </c>
      <c r="I56" s="5">
        <v>1</v>
      </c>
      <c r="J56" s="6">
        <v>60</v>
      </c>
    </row>
    <row r="57" spans="4:10" ht="15">
      <c r="D57" s="15">
        <v>2</v>
      </c>
      <c r="E57" s="75" t="s">
        <v>122</v>
      </c>
      <c r="F57" s="70">
        <v>2012</v>
      </c>
      <c r="G57" s="74" t="s">
        <v>37</v>
      </c>
      <c r="H57" s="71" t="s">
        <v>123</v>
      </c>
      <c r="I57" s="5">
        <v>2</v>
      </c>
      <c r="J57" s="6">
        <v>54</v>
      </c>
    </row>
    <row r="58" spans="4:10" ht="15">
      <c r="D58" s="15">
        <v>3</v>
      </c>
      <c r="E58" s="75" t="s">
        <v>124</v>
      </c>
      <c r="F58" s="70">
        <v>2010</v>
      </c>
      <c r="G58" s="74" t="s">
        <v>37</v>
      </c>
      <c r="H58" s="71" t="s">
        <v>125</v>
      </c>
      <c r="I58" s="5">
        <v>3</v>
      </c>
      <c r="J58" s="6">
        <v>48</v>
      </c>
    </row>
    <row r="59" spans="4:10" ht="15">
      <c r="D59" s="15">
        <v>4</v>
      </c>
      <c r="E59" s="61" t="s">
        <v>62</v>
      </c>
      <c r="F59" s="56">
        <v>2010</v>
      </c>
      <c r="G59" s="58" t="s">
        <v>37</v>
      </c>
      <c r="H59" s="57">
        <v>0.14896990740740743</v>
      </c>
      <c r="I59" s="5">
        <v>4</v>
      </c>
      <c r="J59" s="6">
        <v>43</v>
      </c>
    </row>
    <row r="60" spans="4:10" ht="15">
      <c r="D60" s="15">
        <v>5</v>
      </c>
      <c r="E60" s="61" t="s">
        <v>48</v>
      </c>
      <c r="F60" s="56">
        <v>2009</v>
      </c>
      <c r="G60" s="58" t="s">
        <v>37</v>
      </c>
      <c r="H60" s="59" t="s">
        <v>128</v>
      </c>
      <c r="I60" s="5">
        <v>5</v>
      </c>
      <c r="J60" s="6">
        <v>40</v>
      </c>
    </row>
    <row r="61" spans="4:10" ht="15">
      <c r="D61" s="15">
        <v>6</v>
      </c>
      <c r="E61" s="61" t="s">
        <v>131</v>
      </c>
      <c r="F61" s="56">
        <v>2010</v>
      </c>
      <c r="G61" s="58" t="s">
        <v>37</v>
      </c>
      <c r="H61" s="59" t="s">
        <v>132</v>
      </c>
      <c r="I61" s="5">
        <v>6</v>
      </c>
      <c r="J61" s="6">
        <v>38</v>
      </c>
    </row>
    <row r="62" spans="4:10" ht="15">
      <c r="D62" s="15">
        <v>7</v>
      </c>
      <c r="E62" s="61" t="s">
        <v>49</v>
      </c>
      <c r="F62" s="56">
        <v>2009</v>
      </c>
      <c r="G62" s="58" t="s">
        <v>37</v>
      </c>
      <c r="H62" s="59" t="s">
        <v>133</v>
      </c>
      <c r="I62" s="5">
        <v>7</v>
      </c>
      <c r="J62" s="6">
        <v>36</v>
      </c>
    </row>
    <row r="63" spans="4:10" ht="15">
      <c r="D63" s="15">
        <v>8</v>
      </c>
      <c r="E63" s="61" t="s">
        <v>50</v>
      </c>
      <c r="F63" s="56">
        <v>2009</v>
      </c>
      <c r="G63" s="62" t="s">
        <v>37</v>
      </c>
      <c r="H63" s="59" t="s">
        <v>134</v>
      </c>
      <c r="I63" s="5">
        <v>8</v>
      </c>
      <c r="J63" s="6">
        <v>34</v>
      </c>
    </row>
    <row r="64" spans="4:10" ht="15">
      <c r="D64" s="15">
        <v>9</v>
      </c>
      <c r="E64" s="61" t="s">
        <v>63</v>
      </c>
      <c r="F64" s="56">
        <v>2009</v>
      </c>
      <c r="G64" s="58" t="s">
        <v>37</v>
      </c>
      <c r="H64" s="59" t="s">
        <v>135</v>
      </c>
      <c r="I64" s="5">
        <v>9</v>
      </c>
      <c r="J64" s="6">
        <v>32</v>
      </c>
    </row>
    <row r="65" spans="4:10" ht="15">
      <c r="D65" s="15">
        <v>10</v>
      </c>
      <c r="E65" s="61" t="s">
        <v>138</v>
      </c>
      <c r="F65" s="56">
        <v>2009</v>
      </c>
      <c r="G65" s="58" t="s">
        <v>37</v>
      </c>
      <c r="H65" s="59" t="s">
        <v>139</v>
      </c>
      <c r="I65" s="5">
        <v>10</v>
      </c>
      <c r="J65" s="6">
        <v>31</v>
      </c>
    </row>
    <row r="66" spans="4:7" ht="12.75">
      <c r="D66" s="28"/>
      <c r="E66" s="29"/>
      <c r="F66" s="30"/>
      <c r="G66" s="30"/>
    </row>
    <row r="67" spans="4:8" ht="12.75">
      <c r="D67" s="27" t="s">
        <v>7</v>
      </c>
      <c r="E67" s="27" t="s">
        <v>24</v>
      </c>
      <c r="F67" s="27" t="s">
        <v>79</v>
      </c>
      <c r="G67" s="23" t="s">
        <v>42</v>
      </c>
      <c r="H67" s="23" t="s">
        <v>43</v>
      </c>
    </row>
    <row r="68" spans="4:10" ht="28.5">
      <c r="D68" s="15" t="s">
        <v>1</v>
      </c>
      <c r="E68" s="15" t="s">
        <v>34</v>
      </c>
      <c r="F68" s="15" t="s">
        <v>35</v>
      </c>
      <c r="G68" s="15" t="s">
        <v>41</v>
      </c>
      <c r="H68" s="15" t="s">
        <v>36</v>
      </c>
      <c r="I68" s="16" t="s">
        <v>1</v>
      </c>
      <c r="J68" s="16" t="s">
        <v>3</v>
      </c>
    </row>
    <row r="69" spans="4:10" ht="15">
      <c r="D69" s="17">
        <v>1</v>
      </c>
      <c r="E69" s="63" t="s">
        <v>46</v>
      </c>
      <c r="F69" s="56">
        <v>2007</v>
      </c>
      <c r="G69" s="58" t="s">
        <v>0</v>
      </c>
      <c r="H69" s="59" t="s">
        <v>110</v>
      </c>
      <c r="I69" s="5">
        <v>1</v>
      </c>
      <c r="J69" s="6">
        <v>60</v>
      </c>
    </row>
    <row r="70" spans="4:10" ht="15">
      <c r="D70" s="17">
        <v>2</v>
      </c>
      <c r="E70" s="63" t="s">
        <v>111</v>
      </c>
      <c r="F70" s="56">
        <v>2007</v>
      </c>
      <c r="G70" s="58" t="s">
        <v>37</v>
      </c>
      <c r="H70" s="59" t="s">
        <v>112</v>
      </c>
      <c r="I70" s="5">
        <v>2</v>
      </c>
      <c r="J70" s="6">
        <v>54</v>
      </c>
    </row>
    <row r="71" spans="4:10" ht="15">
      <c r="D71" s="17">
        <v>3</v>
      </c>
      <c r="E71" s="75" t="s">
        <v>75</v>
      </c>
      <c r="F71" s="70">
        <v>2007</v>
      </c>
      <c r="G71" s="74" t="s">
        <v>37</v>
      </c>
      <c r="H71" s="71" t="s">
        <v>114</v>
      </c>
      <c r="I71" s="5">
        <v>3</v>
      </c>
      <c r="J71" s="6">
        <v>48</v>
      </c>
    </row>
    <row r="72" spans="4:10" ht="15">
      <c r="D72" s="17">
        <v>4</v>
      </c>
      <c r="E72" s="61" t="s">
        <v>115</v>
      </c>
      <c r="F72" s="56">
        <v>2008</v>
      </c>
      <c r="G72" s="58" t="s">
        <v>37</v>
      </c>
      <c r="H72" s="59" t="s">
        <v>116</v>
      </c>
      <c r="I72" s="5">
        <v>4</v>
      </c>
      <c r="J72" s="6">
        <v>43</v>
      </c>
    </row>
    <row r="73" spans="4:10" ht="15">
      <c r="D73" s="17">
        <v>5</v>
      </c>
      <c r="E73" s="61" t="s">
        <v>47</v>
      </c>
      <c r="F73" s="56">
        <v>2008</v>
      </c>
      <c r="G73" s="58" t="s">
        <v>37</v>
      </c>
      <c r="H73" s="59" t="s">
        <v>117</v>
      </c>
      <c r="I73" s="5">
        <v>5</v>
      </c>
      <c r="J73" s="6">
        <v>40</v>
      </c>
    </row>
    <row r="74" spans="4:10" ht="15">
      <c r="D74" s="17">
        <v>6</v>
      </c>
      <c r="E74" s="61" t="s">
        <v>119</v>
      </c>
      <c r="F74" s="56">
        <v>2008</v>
      </c>
      <c r="G74" s="58" t="s">
        <v>37</v>
      </c>
      <c r="H74" s="59" t="s">
        <v>120</v>
      </c>
      <c r="I74" s="5">
        <v>6</v>
      </c>
      <c r="J74" s="6">
        <v>38</v>
      </c>
    </row>
    <row r="75" spans="4:10" ht="15">
      <c r="D75" s="17">
        <v>7</v>
      </c>
      <c r="E75" s="61" t="s">
        <v>129</v>
      </c>
      <c r="F75" s="56">
        <v>2008</v>
      </c>
      <c r="G75" s="58" t="s">
        <v>37</v>
      </c>
      <c r="H75" s="59" t="s">
        <v>130</v>
      </c>
      <c r="I75" s="5">
        <v>7</v>
      </c>
      <c r="J75" s="6">
        <v>36</v>
      </c>
    </row>
    <row r="76" spans="4:10" ht="15">
      <c r="D76" s="17">
        <v>8</v>
      </c>
      <c r="E76" s="61" t="s">
        <v>136</v>
      </c>
      <c r="F76" s="56">
        <v>2008</v>
      </c>
      <c r="G76" s="58" t="s">
        <v>37</v>
      </c>
      <c r="H76" s="59" t="s">
        <v>137</v>
      </c>
      <c r="I76" s="5">
        <v>8</v>
      </c>
      <c r="J76" s="6">
        <v>34</v>
      </c>
    </row>
    <row r="77" spans="4:10" ht="15">
      <c r="D77" s="17">
        <v>9</v>
      </c>
      <c r="E77" s="61" t="s">
        <v>51</v>
      </c>
      <c r="F77" s="56">
        <v>2008</v>
      </c>
      <c r="G77" s="58" t="s">
        <v>37</v>
      </c>
      <c r="H77" s="59" t="s">
        <v>140</v>
      </c>
      <c r="I77" s="5">
        <v>9</v>
      </c>
      <c r="J77" s="6">
        <v>32</v>
      </c>
    </row>
    <row r="79" spans="4:8" ht="12.75">
      <c r="D79" s="27" t="s">
        <v>9</v>
      </c>
      <c r="E79" s="27" t="s">
        <v>25</v>
      </c>
      <c r="F79" s="27" t="s">
        <v>30</v>
      </c>
      <c r="G79" s="23" t="s">
        <v>42</v>
      </c>
      <c r="H79" s="23" t="s">
        <v>43</v>
      </c>
    </row>
    <row r="80" spans="4:10" ht="28.5">
      <c r="D80" s="15" t="s">
        <v>1</v>
      </c>
      <c r="E80" s="15" t="s">
        <v>34</v>
      </c>
      <c r="F80" s="15" t="s">
        <v>35</v>
      </c>
      <c r="G80" s="15" t="s">
        <v>41</v>
      </c>
      <c r="H80" s="15" t="s">
        <v>36</v>
      </c>
      <c r="I80" s="16" t="s">
        <v>1</v>
      </c>
      <c r="J80" s="16" t="s">
        <v>3</v>
      </c>
    </row>
    <row r="81" spans="4:10" ht="15">
      <c r="D81" s="17">
        <v>1</v>
      </c>
      <c r="E81" s="63" t="s">
        <v>108</v>
      </c>
      <c r="F81" s="56">
        <v>2005</v>
      </c>
      <c r="G81" s="56" t="s">
        <v>39</v>
      </c>
      <c r="H81" s="59" t="s">
        <v>109</v>
      </c>
      <c r="I81" s="5">
        <v>1</v>
      </c>
      <c r="J81" s="6">
        <v>60</v>
      </c>
    </row>
    <row r="82" spans="4:10" ht="15">
      <c r="D82" s="17">
        <v>2</v>
      </c>
      <c r="E82" s="73" t="s">
        <v>45</v>
      </c>
      <c r="F82" s="74">
        <v>2005</v>
      </c>
      <c r="G82" s="74" t="s">
        <v>39</v>
      </c>
      <c r="H82" s="71" t="s">
        <v>113</v>
      </c>
      <c r="I82" s="5">
        <v>2</v>
      </c>
      <c r="J82" s="6">
        <v>54</v>
      </c>
    </row>
    <row r="83" spans="4:10" ht="15">
      <c r="D83" s="17">
        <v>3</v>
      </c>
      <c r="E83" s="75" t="s">
        <v>60</v>
      </c>
      <c r="F83" s="70">
        <v>2005</v>
      </c>
      <c r="G83" s="74" t="s">
        <v>37</v>
      </c>
      <c r="H83" s="71" t="s">
        <v>118</v>
      </c>
      <c r="I83" s="5">
        <v>3</v>
      </c>
      <c r="J83" s="6">
        <v>48</v>
      </c>
    </row>
    <row r="84" spans="4:10" ht="15">
      <c r="D84" s="17">
        <v>4</v>
      </c>
      <c r="E84" s="61" t="s">
        <v>126</v>
      </c>
      <c r="F84" s="56">
        <v>2006</v>
      </c>
      <c r="G84" s="58" t="s">
        <v>37</v>
      </c>
      <c r="H84" s="59" t="s">
        <v>127</v>
      </c>
      <c r="I84" s="5">
        <v>4</v>
      </c>
      <c r="J84" s="6">
        <v>43</v>
      </c>
    </row>
    <row r="85" spans="4:10" ht="15">
      <c r="D85" s="17">
        <v>5</v>
      </c>
      <c r="E85" s="61" t="s">
        <v>73</v>
      </c>
      <c r="F85" s="56">
        <v>2005</v>
      </c>
      <c r="G85" s="58" t="s">
        <v>39</v>
      </c>
      <c r="H85" s="59" t="s">
        <v>141</v>
      </c>
      <c r="I85" s="58" t="s">
        <v>142</v>
      </c>
      <c r="J85" s="6">
        <v>40</v>
      </c>
    </row>
    <row r="86" spans="4:10" ht="30" customHeight="1">
      <c r="D86" s="17"/>
      <c r="E86" s="239" t="s">
        <v>173</v>
      </c>
      <c r="F86" s="240"/>
      <c r="G86" s="240"/>
      <c r="H86" s="240"/>
      <c r="I86" s="240"/>
      <c r="J86" s="241"/>
    </row>
    <row r="87" spans="4:10" ht="12.75" customHeight="1">
      <c r="D87" s="17"/>
      <c r="E87" s="65"/>
      <c r="F87" s="66"/>
      <c r="G87" s="66"/>
      <c r="H87" s="66"/>
      <c r="I87" s="66"/>
      <c r="J87" s="67"/>
    </row>
    <row r="88" spans="4:10" ht="15" customHeight="1">
      <c r="D88" s="17"/>
      <c r="E88" s="65"/>
      <c r="F88" s="66"/>
      <c r="G88" s="23" t="s">
        <v>42</v>
      </c>
      <c r="H88" s="23" t="s">
        <v>57</v>
      </c>
      <c r="I88" s="66"/>
      <c r="J88" s="67"/>
    </row>
    <row r="89" spans="4:10" ht="12.75">
      <c r="D89" s="17"/>
      <c r="E89" s="61" t="s">
        <v>151</v>
      </c>
      <c r="F89" s="56">
        <v>2005</v>
      </c>
      <c r="G89" s="58" t="s">
        <v>39</v>
      </c>
      <c r="H89" s="59" t="s">
        <v>152</v>
      </c>
      <c r="I89" s="58" t="s">
        <v>172</v>
      </c>
      <c r="J89" s="20"/>
    </row>
    <row r="91" spans="4:8" ht="12.75">
      <c r="D91" s="27" t="s">
        <v>11</v>
      </c>
      <c r="E91" s="27" t="s">
        <v>26</v>
      </c>
      <c r="F91" s="27" t="s">
        <v>31</v>
      </c>
      <c r="G91" s="23" t="s">
        <v>42</v>
      </c>
      <c r="H91" s="23" t="s">
        <v>57</v>
      </c>
    </row>
    <row r="92" spans="4:10" ht="28.5">
      <c r="D92" s="15" t="s">
        <v>1</v>
      </c>
      <c r="E92" s="15" t="s">
        <v>34</v>
      </c>
      <c r="F92" s="15" t="s">
        <v>35</v>
      </c>
      <c r="G92" s="15" t="s">
        <v>41</v>
      </c>
      <c r="H92" s="15" t="s">
        <v>36</v>
      </c>
      <c r="I92" s="16" t="s">
        <v>1</v>
      </c>
      <c r="J92" s="16" t="s">
        <v>3</v>
      </c>
    </row>
    <row r="93" spans="4:10" ht="15">
      <c r="D93" s="17">
        <v>1</v>
      </c>
      <c r="E93" s="76" t="s">
        <v>161</v>
      </c>
      <c r="F93" s="74">
        <v>2003</v>
      </c>
      <c r="G93" s="74" t="s">
        <v>37</v>
      </c>
      <c r="H93" s="71" t="s">
        <v>162</v>
      </c>
      <c r="I93" s="5">
        <v>1</v>
      </c>
      <c r="J93" s="6">
        <v>60</v>
      </c>
    </row>
    <row r="94" spans="4:10" ht="15">
      <c r="D94" s="17">
        <v>2</v>
      </c>
      <c r="E94" s="76" t="s">
        <v>165</v>
      </c>
      <c r="F94" s="74">
        <v>2003</v>
      </c>
      <c r="G94" s="74" t="s">
        <v>39</v>
      </c>
      <c r="H94" s="71" t="s">
        <v>166</v>
      </c>
      <c r="I94" s="5">
        <v>2</v>
      </c>
      <c r="J94" s="6">
        <v>54</v>
      </c>
    </row>
    <row r="95" spans="4:10" ht="15">
      <c r="D95" s="17">
        <v>3</v>
      </c>
      <c r="E95" s="76" t="s">
        <v>169</v>
      </c>
      <c r="F95" s="74">
        <v>2004</v>
      </c>
      <c r="G95" s="74" t="s">
        <v>0</v>
      </c>
      <c r="H95" s="71" t="s">
        <v>170</v>
      </c>
      <c r="I95" s="5">
        <v>3</v>
      </c>
      <c r="J95" s="6">
        <v>48</v>
      </c>
    </row>
    <row r="97" spans="4:8" ht="12.75">
      <c r="D97" s="27" t="s">
        <v>14</v>
      </c>
      <c r="E97" s="27" t="s">
        <v>27</v>
      </c>
      <c r="F97" s="27" t="s">
        <v>80</v>
      </c>
      <c r="G97" s="23" t="s">
        <v>42</v>
      </c>
      <c r="H97" s="23" t="s">
        <v>57</v>
      </c>
    </row>
    <row r="98" spans="4:10" ht="28.5">
      <c r="D98" s="15" t="s">
        <v>1</v>
      </c>
      <c r="E98" s="15" t="s">
        <v>34</v>
      </c>
      <c r="F98" s="15" t="s">
        <v>35</v>
      </c>
      <c r="G98" s="15" t="s">
        <v>41</v>
      </c>
      <c r="H98" s="15" t="s">
        <v>36</v>
      </c>
      <c r="I98" s="16" t="s">
        <v>1</v>
      </c>
      <c r="J98" s="16" t="s">
        <v>3</v>
      </c>
    </row>
    <row r="99" spans="4:10" ht="15">
      <c r="D99" s="17">
        <v>1</v>
      </c>
      <c r="E99" s="76" t="s">
        <v>74</v>
      </c>
      <c r="F99" s="74">
        <v>2002</v>
      </c>
      <c r="G99" s="74" t="s">
        <v>39</v>
      </c>
      <c r="H99" s="71" t="s">
        <v>163</v>
      </c>
      <c r="I99" s="5">
        <v>1</v>
      </c>
      <c r="J99" s="6">
        <v>60</v>
      </c>
    </row>
    <row r="100" spans="4:10" ht="15">
      <c r="D100" s="17">
        <v>2</v>
      </c>
      <c r="E100" s="76" t="s">
        <v>55</v>
      </c>
      <c r="F100" s="74">
        <v>1994</v>
      </c>
      <c r="G100" s="74" t="s">
        <v>39</v>
      </c>
      <c r="H100" s="71" t="s">
        <v>171</v>
      </c>
      <c r="I100" s="5">
        <v>2</v>
      </c>
      <c r="J100" s="6">
        <v>54</v>
      </c>
    </row>
    <row r="102" spans="4:8" ht="12.75">
      <c r="D102" s="27" t="s">
        <v>17</v>
      </c>
      <c r="E102" s="27" t="s">
        <v>12</v>
      </c>
      <c r="F102" s="27" t="s">
        <v>81</v>
      </c>
      <c r="G102" s="23" t="s">
        <v>42</v>
      </c>
      <c r="H102" s="23" t="s">
        <v>57</v>
      </c>
    </row>
    <row r="103" spans="4:10" ht="28.5">
      <c r="D103" s="15" t="s">
        <v>1</v>
      </c>
      <c r="E103" s="15" t="s">
        <v>34</v>
      </c>
      <c r="F103" s="15" t="s">
        <v>35</v>
      </c>
      <c r="G103" s="15" t="s">
        <v>41</v>
      </c>
      <c r="H103" s="15" t="s">
        <v>36</v>
      </c>
      <c r="I103" s="16" t="s">
        <v>1</v>
      </c>
      <c r="J103" s="16" t="s">
        <v>3</v>
      </c>
    </row>
    <row r="104" spans="4:10" ht="15">
      <c r="D104" s="17">
        <v>1</v>
      </c>
      <c r="E104" s="63" t="s">
        <v>52</v>
      </c>
      <c r="F104" s="58">
        <v>1984</v>
      </c>
      <c r="G104" s="58" t="s">
        <v>39</v>
      </c>
      <c r="H104" s="59" t="s">
        <v>146</v>
      </c>
      <c r="I104" s="5">
        <v>1</v>
      </c>
      <c r="J104" s="6">
        <v>60</v>
      </c>
    </row>
    <row r="105" spans="4:10" ht="15">
      <c r="D105" s="17">
        <v>2</v>
      </c>
      <c r="E105" s="63" t="s">
        <v>53</v>
      </c>
      <c r="F105" s="58">
        <v>1987</v>
      </c>
      <c r="G105" s="58" t="s">
        <v>39</v>
      </c>
      <c r="H105" s="59" t="s">
        <v>147</v>
      </c>
      <c r="I105" s="5">
        <v>2</v>
      </c>
      <c r="J105" s="6">
        <v>54</v>
      </c>
    </row>
    <row r="106" spans="4:10" ht="15">
      <c r="D106" s="17">
        <v>3</v>
      </c>
      <c r="E106" s="63" t="s">
        <v>76</v>
      </c>
      <c r="F106" s="58">
        <v>1989</v>
      </c>
      <c r="G106" s="58" t="s">
        <v>39</v>
      </c>
      <c r="H106" s="59" t="s">
        <v>148</v>
      </c>
      <c r="I106" s="5">
        <v>3</v>
      </c>
      <c r="J106" s="6">
        <v>48</v>
      </c>
    </row>
    <row r="107" spans="4:10" ht="15">
      <c r="D107" s="17">
        <v>4</v>
      </c>
      <c r="E107" s="64" t="s">
        <v>149</v>
      </c>
      <c r="F107" s="58">
        <v>1989</v>
      </c>
      <c r="G107" s="58" t="s">
        <v>39</v>
      </c>
      <c r="H107" s="59" t="s">
        <v>150</v>
      </c>
      <c r="I107" s="5">
        <v>4</v>
      </c>
      <c r="J107" s="6">
        <v>43</v>
      </c>
    </row>
    <row r="108" spans="4:10" ht="15">
      <c r="D108" s="17">
        <v>5</v>
      </c>
      <c r="E108" s="64" t="s">
        <v>158</v>
      </c>
      <c r="F108" s="58">
        <v>1990</v>
      </c>
      <c r="G108" s="58" t="s">
        <v>0</v>
      </c>
      <c r="H108" s="59" t="s">
        <v>159</v>
      </c>
      <c r="I108" s="5">
        <v>5</v>
      </c>
      <c r="J108" s="6">
        <v>40</v>
      </c>
    </row>
    <row r="110" spans="4:8" ht="12.75">
      <c r="D110" s="27" t="s">
        <v>21</v>
      </c>
      <c r="E110" s="27" t="s">
        <v>15</v>
      </c>
      <c r="F110" s="27" t="s">
        <v>82</v>
      </c>
      <c r="G110" s="23" t="s">
        <v>42</v>
      </c>
      <c r="H110" s="23" t="s">
        <v>57</v>
      </c>
    </row>
    <row r="111" spans="4:10" ht="28.5">
      <c r="D111" s="15" t="s">
        <v>1</v>
      </c>
      <c r="E111" s="15" t="s">
        <v>34</v>
      </c>
      <c r="F111" s="15" t="s">
        <v>35</v>
      </c>
      <c r="G111" s="15" t="s">
        <v>41</v>
      </c>
      <c r="H111" s="15" t="s">
        <v>36</v>
      </c>
      <c r="I111" s="16" t="s">
        <v>1</v>
      </c>
      <c r="J111" s="16" t="s">
        <v>3</v>
      </c>
    </row>
    <row r="112" spans="4:10" ht="15">
      <c r="D112" s="17">
        <v>1</v>
      </c>
      <c r="E112" s="76" t="s">
        <v>153</v>
      </c>
      <c r="F112" s="74">
        <v>1973</v>
      </c>
      <c r="G112" s="74" t="s">
        <v>0</v>
      </c>
      <c r="H112" s="71" t="s">
        <v>154</v>
      </c>
      <c r="I112" s="5">
        <v>1</v>
      </c>
      <c r="J112" s="6">
        <v>60</v>
      </c>
    </row>
    <row r="113" spans="4:10" ht="15">
      <c r="D113" s="17">
        <v>2</v>
      </c>
      <c r="E113" s="76" t="s">
        <v>155</v>
      </c>
      <c r="F113" s="74">
        <v>1977</v>
      </c>
      <c r="G113" s="74" t="s">
        <v>37</v>
      </c>
      <c r="H113" s="71" t="s">
        <v>156</v>
      </c>
      <c r="I113" s="5">
        <v>2</v>
      </c>
      <c r="J113" s="6">
        <v>54</v>
      </c>
    </row>
    <row r="114" spans="4:10" ht="15">
      <c r="D114" s="17">
        <v>3</v>
      </c>
      <c r="E114" s="76" t="s">
        <v>54</v>
      </c>
      <c r="F114" s="74">
        <v>1975</v>
      </c>
      <c r="G114" s="74" t="s">
        <v>0</v>
      </c>
      <c r="H114" s="71" t="s">
        <v>157</v>
      </c>
      <c r="I114" s="5">
        <v>3</v>
      </c>
      <c r="J114" s="6">
        <v>48</v>
      </c>
    </row>
    <row r="116" spans="4:8" ht="12.75">
      <c r="D116" s="27" t="s">
        <v>28</v>
      </c>
      <c r="E116" s="27" t="s">
        <v>18</v>
      </c>
      <c r="F116" s="27" t="s">
        <v>83</v>
      </c>
      <c r="G116" s="23" t="s">
        <v>42</v>
      </c>
      <c r="H116" s="23" t="s">
        <v>57</v>
      </c>
    </row>
    <row r="117" spans="4:10" ht="28.5">
      <c r="D117" s="15" t="s">
        <v>1</v>
      </c>
      <c r="E117" s="15" t="s">
        <v>34</v>
      </c>
      <c r="F117" s="15" t="s">
        <v>35</v>
      </c>
      <c r="G117" s="15" t="s">
        <v>41</v>
      </c>
      <c r="H117" s="15" t="s">
        <v>36</v>
      </c>
      <c r="I117" s="16" t="s">
        <v>1</v>
      </c>
      <c r="J117" s="16" t="s">
        <v>3</v>
      </c>
    </row>
    <row r="118" spans="4:10" ht="15">
      <c r="D118" s="17">
        <v>1</v>
      </c>
      <c r="E118" s="76" t="s">
        <v>56</v>
      </c>
      <c r="F118" s="74">
        <v>1963</v>
      </c>
      <c r="G118" s="74" t="s">
        <v>0</v>
      </c>
      <c r="H118" s="71" t="s">
        <v>164</v>
      </c>
      <c r="I118" s="5">
        <v>1</v>
      </c>
      <c r="J118" s="6">
        <v>60</v>
      </c>
    </row>
    <row r="120" spans="4:8" ht="12.75">
      <c r="D120" s="27" t="s">
        <v>29</v>
      </c>
      <c r="E120" s="27" t="s">
        <v>22</v>
      </c>
      <c r="F120" s="27" t="s">
        <v>84</v>
      </c>
      <c r="G120" s="23" t="s">
        <v>42</v>
      </c>
      <c r="H120" s="23" t="s">
        <v>57</v>
      </c>
    </row>
    <row r="121" spans="4:10" ht="28.5">
      <c r="D121" s="15" t="s">
        <v>1</v>
      </c>
      <c r="E121" s="15" t="s">
        <v>34</v>
      </c>
      <c r="F121" s="15" t="s">
        <v>35</v>
      </c>
      <c r="G121" s="15" t="s">
        <v>41</v>
      </c>
      <c r="H121" s="15" t="s">
        <v>36</v>
      </c>
      <c r="I121" s="16" t="s">
        <v>1</v>
      </c>
      <c r="J121" s="16" t="s">
        <v>3</v>
      </c>
    </row>
    <row r="122" spans="4:10" ht="15">
      <c r="D122" s="17">
        <v>1</v>
      </c>
      <c r="E122" s="76" t="s">
        <v>59</v>
      </c>
      <c r="F122" s="74">
        <v>1957</v>
      </c>
      <c r="G122" s="74" t="s">
        <v>39</v>
      </c>
      <c r="H122" s="71" t="s">
        <v>160</v>
      </c>
      <c r="I122" s="5">
        <v>1</v>
      </c>
      <c r="J122" s="6">
        <v>60</v>
      </c>
    </row>
    <row r="123" spans="4:10" ht="15">
      <c r="D123" s="17">
        <v>2</v>
      </c>
      <c r="E123" s="76" t="s">
        <v>167</v>
      </c>
      <c r="F123" s="74">
        <v>1958</v>
      </c>
      <c r="G123" s="74" t="s">
        <v>0</v>
      </c>
      <c r="H123" s="71" t="s">
        <v>168</v>
      </c>
      <c r="I123" s="5">
        <v>2</v>
      </c>
      <c r="J123" s="6">
        <v>54</v>
      </c>
    </row>
  </sheetData>
  <sheetProtection/>
  <mergeCells count="2">
    <mergeCell ref="D1:I1"/>
    <mergeCell ref="E86:J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51"/>
  <sheetViews>
    <sheetView zoomScalePageLayoutView="0" workbookViewId="0" topLeftCell="A34">
      <selection activeCell="C146" sqref="C146:J148"/>
    </sheetView>
  </sheetViews>
  <sheetFormatPr defaultColWidth="9.140625" defaultRowHeight="12.75"/>
  <cols>
    <col min="1" max="1" width="6.28125" style="0" customWidth="1"/>
    <col min="2" max="2" width="10.57421875" style="0" customWidth="1"/>
    <col min="3" max="3" width="20.7109375" style="0" customWidth="1"/>
    <col min="4" max="4" width="13.8515625" style="0" customWidth="1"/>
    <col min="5" max="5" width="19.421875" style="0" customWidth="1"/>
    <col min="6" max="6" width="10.140625" style="0" customWidth="1"/>
    <col min="7" max="7" width="13.421875" style="0" customWidth="1"/>
    <col min="8" max="8" width="12.140625" style="0" customWidth="1"/>
    <col min="9" max="9" width="13.57421875" style="0" customWidth="1"/>
    <col min="10" max="10" width="14.28125" style="0" customWidth="1"/>
  </cols>
  <sheetData>
    <row r="1" spans="1:7" s="25" customFormat="1" ht="18">
      <c r="A1" s="242" t="s">
        <v>174</v>
      </c>
      <c r="B1" s="242"/>
      <c r="C1" s="242"/>
      <c r="D1" s="242"/>
      <c r="E1" s="242"/>
      <c r="F1" s="242"/>
      <c r="G1" s="242"/>
    </row>
    <row r="2" spans="1:14" s="25" customFormat="1" ht="18">
      <c r="A2" s="243" t="s">
        <v>352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25" customFormat="1" ht="18">
      <c r="A3" s="80"/>
      <c r="B3" s="80"/>
      <c r="C3" s="80"/>
      <c r="D3" s="80" t="s">
        <v>353</v>
      </c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5" s="25" customFormat="1" ht="18">
      <c r="A4" s="244" t="s">
        <v>175</v>
      </c>
      <c r="B4" s="244"/>
      <c r="C4" s="244"/>
      <c r="D4" s="244"/>
      <c r="E4" s="244"/>
    </row>
    <row r="5" spans="1:5" ht="12.75">
      <c r="A5" s="31"/>
      <c r="B5" s="31"/>
      <c r="C5" s="31"/>
      <c r="D5" s="31"/>
      <c r="E5" s="31"/>
    </row>
    <row r="6" spans="1:3" ht="18">
      <c r="A6" s="25" t="s">
        <v>176</v>
      </c>
      <c r="B6" s="25" t="s">
        <v>177</v>
      </c>
      <c r="C6" s="25"/>
    </row>
    <row r="7" spans="1:3" ht="18">
      <c r="A7" s="25"/>
      <c r="B7" s="25"/>
      <c r="C7" s="25"/>
    </row>
    <row r="8" spans="1:3" ht="12.75">
      <c r="A8" s="245" t="s">
        <v>178</v>
      </c>
      <c r="B8" s="245"/>
      <c r="C8" s="245"/>
    </row>
    <row r="9" spans="1:10" s="31" customFormat="1" ht="28.5">
      <c r="A9" s="78" t="s">
        <v>1</v>
      </c>
      <c r="B9" s="78" t="s">
        <v>179</v>
      </c>
      <c r="C9" s="78" t="s">
        <v>180</v>
      </c>
      <c r="D9" s="78" t="s">
        <v>58</v>
      </c>
      <c r="E9" s="78" t="s">
        <v>181</v>
      </c>
      <c r="F9" s="78" t="s">
        <v>182</v>
      </c>
      <c r="G9" s="78" t="s">
        <v>36</v>
      </c>
      <c r="H9" s="78" t="s">
        <v>183</v>
      </c>
      <c r="I9" s="16" t="s">
        <v>1</v>
      </c>
      <c r="J9" s="16" t="s">
        <v>3</v>
      </c>
    </row>
    <row r="10" spans="1:10" ht="15">
      <c r="A10" s="19">
        <v>1</v>
      </c>
      <c r="B10" s="19">
        <v>78</v>
      </c>
      <c r="C10" s="20" t="s">
        <v>59</v>
      </c>
      <c r="D10" s="19">
        <v>1957</v>
      </c>
      <c r="E10" s="85" t="s">
        <v>184</v>
      </c>
      <c r="F10" s="19" t="s">
        <v>185</v>
      </c>
      <c r="G10" s="84">
        <v>0.011896064814814816</v>
      </c>
      <c r="H10" s="84">
        <v>0</v>
      </c>
      <c r="I10" s="5">
        <v>1</v>
      </c>
      <c r="J10" s="6">
        <v>60</v>
      </c>
    </row>
    <row r="11" spans="1:10" ht="15">
      <c r="A11" s="19">
        <v>2</v>
      </c>
      <c r="B11" s="19">
        <v>76</v>
      </c>
      <c r="C11" s="20" t="s">
        <v>186</v>
      </c>
      <c r="D11" s="19">
        <v>1949</v>
      </c>
      <c r="E11" s="56" t="s">
        <v>37</v>
      </c>
      <c r="F11" s="19" t="s">
        <v>188</v>
      </c>
      <c r="G11" s="84">
        <v>0.01322199074074074</v>
      </c>
      <c r="H11" s="19" t="s">
        <v>189</v>
      </c>
      <c r="I11" s="5">
        <v>2</v>
      </c>
      <c r="J11" s="6">
        <v>54</v>
      </c>
    </row>
    <row r="12" spans="1:10" ht="15">
      <c r="A12" s="19">
        <v>3</v>
      </c>
      <c r="B12" s="19">
        <v>79</v>
      </c>
      <c r="C12" s="20" t="s">
        <v>190</v>
      </c>
      <c r="D12" s="19">
        <v>1961</v>
      </c>
      <c r="E12" s="85" t="s">
        <v>0</v>
      </c>
      <c r="F12" s="19" t="s">
        <v>185</v>
      </c>
      <c r="G12" s="84">
        <v>0.013582060185185185</v>
      </c>
      <c r="H12" s="19" t="s">
        <v>192</v>
      </c>
      <c r="I12" s="5">
        <v>3</v>
      </c>
      <c r="J12" s="6">
        <v>48</v>
      </c>
    </row>
    <row r="13" spans="1:10" ht="15">
      <c r="A13" s="19">
        <v>4</v>
      </c>
      <c r="B13" s="19">
        <v>75</v>
      </c>
      <c r="C13" s="20" t="s">
        <v>193</v>
      </c>
      <c r="D13" s="19">
        <v>1961</v>
      </c>
      <c r="E13" s="85" t="s">
        <v>184</v>
      </c>
      <c r="F13" s="19" t="s">
        <v>185</v>
      </c>
      <c r="G13" s="84">
        <v>0.013633680555555555</v>
      </c>
      <c r="H13" s="19" t="s">
        <v>194</v>
      </c>
      <c r="I13" s="5">
        <v>4</v>
      </c>
      <c r="J13" s="6">
        <v>43</v>
      </c>
    </row>
    <row r="14" spans="1:10" ht="15">
      <c r="A14" s="19">
        <v>5</v>
      </c>
      <c r="B14" s="19">
        <v>87</v>
      </c>
      <c r="C14" s="20" t="s">
        <v>167</v>
      </c>
      <c r="D14" s="19">
        <v>1958</v>
      </c>
      <c r="E14" s="85" t="s">
        <v>0</v>
      </c>
      <c r="F14" s="19"/>
      <c r="G14" s="84">
        <v>0.013832175925925927</v>
      </c>
      <c r="H14" s="19" t="s">
        <v>195</v>
      </c>
      <c r="I14" s="5">
        <v>5</v>
      </c>
      <c r="J14" s="6">
        <v>40</v>
      </c>
    </row>
    <row r="15" spans="1:10" ht="15">
      <c r="A15" s="19">
        <v>6</v>
      </c>
      <c r="B15" s="19">
        <v>85</v>
      </c>
      <c r="C15" s="79" t="s">
        <v>351</v>
      </c>
      <c r="D15" s="19">
        <v>1955</v>
      </c>
      <c r="E15" s="56" t="s">
        <v>37</v>
      </c>
      <c r="F15" s="19" t="s">
        <v>196</v>
      </c>
      <c r="G15" s="84">
        <v>0.014856712962962966</v>
      </c>
      <c r="H15" s="19" t="s">
        <v>197</v>
      </c>
      <c r="I15" s="5">
        <v>6</v>
      </c>
      <c r="J15" s="6">
        <v>38</v>
      </c>
    </row>
    <row r="16" spans="1:7" ht="12.75">
      <c r="A16" s="30"/>
      <c r="B16" s="30"/>
      <c r="C16" s="81"/>
      <c r="D16" s="82"/>
      <c r="E16" s="82"/>
      <c r="F16" s="82"/>
      <c r="G16" s="83"/>
    </row>
    <row r="17" ht="12.75">
      <c r="B17" t="s">
        <v>198</v>
      </c>
    </row>
    <row r="18" spans="1:10" s="31" customFormat="1" ht="28.5">
      <c r="A18" s="78" t="s">
        <v>1</v>
      </c>
      <c r="B18" s="78" t="s">
        <v>179</v>
      </c>
      <c r="C18" s="78" t="s">
        <v>180</v>
      </c>
      <c r="D18" s="78" t="s">
        <v>58</v>
      </c>
      <c r="E18" s="78" t="s">
        <v>181</v>
      </c>
      <c r="F18" s="78" t="s">
        <v>182</v>
      </c>
      <c r="G18" s="78" t="s">
        <v>36</v>
      </c>
      <c r="H18" s="78" t="s">
        <v>183</v>
      </c>
      <c r="I18" s="16" t="s">
        <v>1</v>
      </c>
      <c r="J18" s="16" t="s">
        <v>3</v>
      </c>
    </row>
    <row r="19" spans="1:10" ht="15">
      <c r="A19" s="19">
        <v>1</v>
      </c>
      <c r="B19" s="19">
        <v>107</v>
      </c>
      <c r="C19" s="20" t="s">
        <v>56</v>
      </c>
      <c r="D19" s="19">
        <v>1963</v>
      </c>
      <c r="E19" s="85" t="s">
        <v>0</v>
      </c>
      <c r="F19" s="19" t="s">
        <v>185</v>
      </c>
      <c r="G19" s="84">
        <v>0.02630486111111111</v>
      </c>
      <c r="H19" s="84">
        <v>0</v>
      </c>
      <c r="I19" s="5">
        <v>1</v>
      </c>
      <c r="J19" s="6">
        <v>60</v>
      </c>
    </row>
    <row r="20" spans="7:8" ht="12.75">
      <c r="G20" s="77"/>
      <c r="H20" s="77"/>
    </row>
    <row r="21" ht="12.75">
      <c r="B21" t="s">
        <v>199</v>
      </c>
    </row>
    <row r="22" spans="1:10" s="31" customFormat="1" ht="31.5">
      <c r="A22" s="78" t="s">
        <v>1</v>
      </c>
      <c r="B22" s="78" t="s">
        <v>179</v>
      </c>
      <c r="C22" s="78" t="s">
        <v>180</v>
      </c>
      <c r="D22" s="78" t="s">
        <v>58</v>
      </c>
      <c r="E22" s="78" t="s">
        <v>181</v>
      </c>
      <c r="F22" s="78" t="s">
        <v>182</v>
      </c>
      <c r="G22" s="78" t="s">
        <v>36</v>
      </c>
      <c r="H22" s="78" t="s">
        <v>183</v>
      </c>
      <c r="I22" s="4" t="s">
        <v>1</v>
      </c>
      <c r="J22" s="4" t="s">
        <v>3</v>
      </c>
    </row>
    <row r="23" spans="1:10" ht="15">
      <c r="A23" s="19">
        <v>1</v>
      </c>
      <c r="B23" s="19">
        <v>109</v>
      </c>
      <c r="C23" s="20" t="s">
        <v>200</v>
      </c>
      <c r="D23" s="19">
        <v>1973</v>
      </c>
      <c r="E23" s="56" t="s">
        <v>0</v>
      </c>
      <c r="F23" s="19"/>
      <c r="G23" s="84">
        <v>0.021488310185185183</v>
      </c>
      <c r="H23" s="19">
        <v>0</v>
      </c>
      <c r="I23" s="5">
        <v>1</v>
      </c>
      <c r="J23" s="6">
        <v>60</v>
      </c>
    </row>
    <row r="24" spans="1:10" ht="15">
      <c r="A24" s="19">
        <v>2</v>
      </c>
      <c r="B24" s="19">
        <v>104</v>
      </c>
      <c r="C24" s="20" t="s">
        <v>201</v>
      </c>
      <c r="D24" s="19">
        <v>1980</v>
      </c>
      <c r="E24" s="56" t="s">
        <v>184</v>
      </c>
      <c r="F24" s="19" t="s">
        <v>185</v>
      </c>
      <c r="G24" s="84">
        <v>0.022730555555555556</v>
      </c>
      <c r="H24" s="19" t="s">
        <v>202</v>
      </c>
      <c r="I24" s="5">
        <v>2</v>
      </c>
      <c r="J24" s="6">
        <v>54</v>
      </c>
    </row>
    <row r="25" spans="1:10" ht="15">
      <c r="A25" s="19">
        <v>3</v>
      </c>
      <c r="B25" s="19">
        <v>103</v>
      </c>
      <c r="C25" s="20" t="s">
        <v>155</v>
      </c>
      <c r="D25" s="19">
        <v>1977</v>
      </c>
      <c r="E25" s="56" t="s">
        <v>187</v>
      </c>
      <c r="F25" s="19" t="s">
        <v>185</v>
      </c>
      <c r="G25" s="84">
        <v>0.02302650462962963</v>
      </c>
      <c r="H25" s="19" t="s">
        <v>203</v>
      </c>
      <c r="I25" s="5">
        <v>3</v>
      </c>
      <c r="J25" s="6">
        <v>48</v>
      </c>
    </row>
    <row r="26" spans="1:10" ht="15">
      <c r="A26" s="19">
        <v>4</v>
      </c>
      <c r="B26" s="19">
        <v>99</v>
      </c>
      <c r="C26" s="20" t="s">
        <v>54</v>
      </c>
      <c r="D26" s="19">
        <v>1975</v>
      </c>
      <c r="E26" s="56" t="s">
        <v>191</v>
      </c>
      <c r="F26" s="19" t="s">
        <v>185</v>
      </c>
      <c r="G26" s="84">
        <v>0.02381423611111111</v>
      </c>
      <c r="H26" s="19" t="s">
        <v>204</v>
      </c>
      <c r="I26" s="5">
        <v>4</v>
      </c>
      <c r="J26" s="6">
        <v>43</v>
      </c>
    </row>
    <row r="27" spans="1:10" ht="15">
      <c r="A27" s="19">
        <v>5</v>
      </c>
      <c r="B27" s="19">
        <v>102</v>
      </c>
      <c r="C27" s="20" t="s">
        <v>205</v>
      </c>
      <c r="D27" s="19">
        <v>1973</v>
      </c>
      <c r="E27" s="56" t="s">
        <v>187</v>
      </c>
      <c r="F27" s="19" t="s">
        <v>188</v>
      </c>
      <c r="G27" s="84">
        <v>0.02573738425925926</v>
      </c>
      <c r="H27" s="19" t="s">
        <v>206</v>
      </c>
      <c r="I27" s="5">
        <v>5</v>
      </c>
      <c r="J27" s="6">
        <v>40</v>
      </c>
    </row>
    <row r="28" spans="1:10" ht="15">
      <c r="A28" s="19">
        <v>6</v>
      </c>
      <c r="B28" s="19">
        <v>100</v>
      </c>
      <c r="C28" s="20" t="s">
        <v>207</v>
      </c>
      <c r="D28" s="19">
        <v>1979</v>
      </c>
      <c r="E28" s="56" t="s">
        <v>187</v>
      </c>
      <c r="F28" s="19" t="s">
        <v>185</v>
      </c>
      <c r="G28" s="84">
        <v>0.030731597222222226</v>
      </c>
      <c r="H28" s="19" t="s">
        <v>208</v>
      </c>
      <c r="I28" s="5">
        <v>6</v>
      </c>
      <c r="J28" s="6">
        <v>38</v>
      </c>
    </row>
    <row r="29" spans="1:10" ht="15">
      <c r="A29" s="19">
        <v>7</v>
      </c>
      <c r="B29" s="19">
        <v>105</v>
      </c>
      <c r="C29" s="20" t="s">
        <v>209</v>
      </c>
      <c r="D29" s="19">
        <v>1973</v>
      </c>
      <c r="E29" s="56" t="s">
        <v>187</v>
      </c>
      <c r="F29" s="19" t="s">
        <v>185</v>
      </c>
      <c r="G29" s="84">
        <v>0.03717557870370371</v>
      </c>
      <c r="H29" s="19" t="s">
        <v>210</v>
      </c>
      <c r="I29" s="5">
        <v>7</v>
      </c>
      <c r="J29" s="6">
        <v>36</v>
      </c>
    </row>
    <row r="30" spans="1:7" ht="12.75">
      <c r="A30" s="30"/>
      <c r="B30" s="30"/>
      <c r="C30" s="82"/>
      <c r="D30" s="30"/>
      <c r="E30" s="86"/>
      <c r="F30" s="30"/>
      <c r="G30" s="87"/>
    </row>
    <row r="31" ht="12.75">
      <c r="B31" t="s">
        <v>211</v>
      </c>
    </row>
    <row r="32" spans="1:10" s="31" customFormat="1" ht="31.5">
      <c r="A32" s="78" t="s">
        <v>1</v>
      </c>
      <c r="B32" s="78" t="s">
        <v>179</v>
      </c>
      <c r="C32" s="78" t="s">
        <v>180</v>
      </c>
      <c r="D32" s="78" t="s">
        <v>58</v>
      </c>
      <c r="E32" s="78" t="s">
        <v>181</v>
      </c>
      <c r="F32" s="78" t="s">
        <v>182</v>
      </c>
      <c r="G32" s="78" t="s">
        <v>36</v>
      </c>
      <c r="H32" s="78" t="s">
        <v>183</v>
      </c>
      <c r="I32" s="4" t="s">
        <v>1</v>
      </c>
      <c r="J32" s="4" t="s">
        <v>3</v>
      </c>
    </row>
    <row r="33" spans="1:10" ht="15">
      <c r="A33" s="19">
        <v>1</v>
      </c>
      <c r="B33" s="19">
        <v>97</v>
      </c>
      <c r="C33" s="20" t="s">
        <v>52</v>
      </c>
      <c r="D33" s="19">
        <v>1984</v>
      </c>
      <c r="E33" s="56" t="s">
        <v>184</v>
      </c>
      <c r="F33" s="19" t="s">
        <v>185</v>
      </c>
      <c r="G33" s="84">
        <v>0.020093055555555555</v>
      </c>
      <c r="H33" s="19">
        <v>0</v>
      </c>
      <c r="I33" s="5">
        <v>1</v>
      </c>
      <c r="J33" s="6">
        <v>60</v>
      </c>
    </row>
    <row r="34" spans="1:10" ht="15">
      <c r="A34" s="19">
        <v>2</v>
      </c>
      <c r="B34" s="19">
        <v>96</v>
      </c>
      <c r="C34" s="20" t="s">
        <v>53</v>
      </c>
      <c r="D34" s="19">
        <v>1987</v>
      </c>
      <c r="E34" s="56" t="s">
        <v>185</v>
      </c>
      <c r="F34" s="19" t="s">
        <v>185</v>
      </c>
      <c r="G34" s="84">
        <v>0.020548726851851853</v>
      </c>
      <c r="H34" s="19" t="s">
        <v>212</v>
      </c>
      <c r="I34" s="5">
        <v>2</v>
      </c>
      <c r="J34" s="6">
        <v>54</v>
      </c>
    </row>
    <row r="35" spans="1:10" ht="15">
      <c r="A35" s="19">
        <v>3</v>
      </c>
      <c r="B35" s="19">
        <v>108</v>
      </c>
      <c r="C35" s="20" t="s">
        <v>213</v>
      </c>
      <c r="D35" s="19">
        <v>1989</v>
      </c>
      <c r="E35" s="56" t="s">
        <v>39</v>
      </c>
      <c r="F35" s="19"/>
      <c r="G35" s="84">
        <v>0.02111921296296296</v>
      </c>
      <c r="H35" s="19" t="s">
        <v>214</v>
      </c>
      <c r="I35" s="5">
        <v>3</v>
      </c>
      <c r="J35" s="6">
        <v>48</v>
      </c>
    </row>
    <row r="36" spans="1:10" ht="15">
      <c r="A36" s="19">
        <v>4</v>
      </c>
      <c r="B36" s="19">
        <v>95</v>
      </c>
      <c r="C36" s="20" t="s">
        <v>215</v>
      </c>
      <c r="D36" s="19">
        <v>1986</v>
      </c>
      <c r="E36" s="56" t="s">
        <v>184</v>
      </c>
      <c r="F36" s="19" t="s">
        <v>185</v>
      </c>
      <c r="G36" s="84">
        <v>0.021492824074074074</v>
      </c>
      <c r="H36" s="19" t="s">
        <v>216</v>
      </c>
      <c r="I36" s="5">
        <v>4</v>
      </c>
      <c r="J36" s="6">
        <v>43</v>
      </c>
    </row>
    <row r="37" spans="1:10" ht="15">
      <c r="A37" s="19">
        <v>5</v>
      </c>
      <c r="B37" s="19">
        <v>111</v>
      </c>
      <c r="C37" s="20" t="s">
        <v>149</v>
      </c>
      <c r="D37" s="19">
        <v>1989</v>
      </c>
      <c r="E37" s="56" t="s">
        <v>39</v>
      </c>
      <c r="F37" s="19"/>
      <c r="G37" s="84">
        <v>0.0222806712962963</v>
      </c>
      <c r="H37" s="19" t="s">
        <v>217</v>
      </c>
      <c r="I37" s="5">
        <v>5</v>
      </c>
      <c r="J37" s="6">
        <v>40</v>
      </c>
    </row>
    <row r="38" spans="1:10" ht="15">
      <c r="A38" s="19">
        <v>6</v>
      </c>
      <c r="B38" s="19">
        <v>110</v>
      </c>
      <c r="C38" s="20" t="s">
        <v>218</v>
      </c>
      <c r="D38" s="19">
        <v>1986</v>
      </c>
      <c r="E38" s="56" t="s">
        <v>37</v>
      </c>
      <c r="F38" s="19" t="s">
        <v>219</v>
      </c>
      <c r="G38" s="84">
        <v>0.02296354166666667</v>
      </c>
      <c r="H38" s="19" t="s">
        <v>220</v>
      </c>
      <c r="I38" s="5">
        <v>6</v>
      </c>
      <c r="J38" s="6">
        <v>38</v>
      </c>
    </row>
    <row r="39" spans="1:10" ht="15">
      <c r="A39" s="19">
        <v>7</v>
      </c>
      <c r="B39" s="19">
        <v>98</v>
      </c>
      <c r="C39" s="20" t="s">
        <v>221</v>
      </c>
      <c r="D39" s="19">
        <v>1991</v>
      </c>
      <c r="E39" s="56" t="s">
        <v>187</v>
      </c>
      <c r="F39" s="19" t="s">
        <v>185</v>
      </c>
      <c r="G39" s="84">
        <v>0.03001053240740741</v>
      </c>
      <c r="H39" s="19" t="s">
        <v>222</v>
      </c>
      <c r="I39" s="5">
        <v>7</v>
      </c>
      <c r="J39" s="6">
        <v>36</v>
      </c>
    </row>
    <row r="40" spans="1:7" ht="12.75">
      <c r="A40" s="30"/>
      <c r="B40" s="30"/>
      <c r="C40" s="82"/>
      <c r="D40" s="30"/>
      <c r="E40" s="86"/>
      <c r="F40" s="30"/>
      <c r="G40" s="87"/>
    </row>
    <row r="41" ht="12.75">
      <c r="B41" t="s">
        <v>223</v>
      </c>
    </row>
    <row r="42" spans="1:10" s="31" customFormat="1" ht="31.5">
      <c r="A42" s="78" t="s">
        <v>1</v>
      </c>
      <c r="B42" s="78" t="s">
        <v>179</v>
      </c>
      <c r="C42" s="78" t="s">
        <v>180</v>
      </c>
      <c r="D42" s="78" t="s">
        <v>58</v>
      </c>
      <c r="E42" s="78" t="s">
        <v>181</v>
      </c>
      <c r="F42" s="78" t="s">
        <v>182</v>
      </c>
      <c r="G42" s="78" t="s">
        <v>36</v>
      </c>
      <c r="H42" s="78" t="s">
        <v>183</v>
      </c>
      <c r="I42" s="4" t="s">
        <v>1</v>
      </c>
      <c r="J42" s="4" t="s">
        <v>3</v>
      </c>
    </row>
    <row r="43" spans="1:10" ht="15">
      <c r="A43" s="19">
        <v>1</v>
      </c>
      <c r="B43" s="19">
        <v>94</v>
      </c>
      <c r="C43" s="20" t="s">
        <v>74</v>
      </c>
      <c r="D43" s="19">
        <v>2002</v>
      </c>
      <c r="E43" s="56" t="s">
        <v>184</v>
      </c>
      <c r="F43" s="19" t="s">
        <v>185</v>
      </c>
      <c r="G43" s="84">
        <v>0.02614502314814815</v>
      </c>
      <c r="H43" s="19">
        <v>0</v>
      </c>
      <c r="I43" s="5">
        <v>1</v>
      </c>
      <c r="J43" s="6">
        <v>60</v>
      </c>
    </row>
    <row r="44" spans="1:10" ht="15">
      <c r="A44" s="19">
        <v>2</v>
      </c>
      <c r="B44" s="19">
        <v>92</v>
      </c>
      <c r="C44" s="20" t="s">
        <v>55</v>
      </c>
      <c r="D44" s="19">
        <v>1994</v>
      </c>
      <c r="E44" s="56" t="s">
        <v>184</v>
      </c>
      <c r="F44" s="19" t="s">
        <v>185</v>
      </c>
      <c r="G44" s="84">
        <v>0.028751388888888892</v>
      </c>
      <c r="H44" s="19" t="s">
        <v>224</v>
      </c>
      <c r="I44" s="5">
        <v>2</v>
      </c>
      <c r="J44" s="6">
        <v>54</v>
      </c>
    </row>
    <row r="45" spans="1:10" ht="15">
      <c r="A45" s="19">
        <v>3</v>
      </c>
      <c r="B45" s="19">
        <v>91</v>
      </c>
      <c r="C45" s="20" t="s">
        <v>225</v>
      </c>
      <c r="D45" s="19">
        <v>1993</v>
      </c>
      <c r="E45" s="56" t="s">
        <v>191</v>
      </c>
      <c r="F45" s="19" t="s">
        <v>185</v>
      </c>
      <c r="G45" s="84">
        <v>0.0346037037037037</v>
      </c>
      <c r="H45" s="19" t="s">
        <v>226</v>
      </c>
      <c r="I45" s="5">
        <v>3</v>
      </c>
      <c r="J45" s="6">
        <v>48</v>
      </c>
    </row>
    <row r="46" spans="1:7" ht="12.75">
      <c r="A46" s="30"/>
      <c r="B46" s="30"/>
      <c r="C46" s="82"/>
      <c r="D46" s="30"/>
      <c r="E46" s="86"/>
      <c r="F46" s="30"/>
      <c r="G46" s="87"/>
    </row>
    <row r="47" ht="12.75">
      <c r="B47" t="s">
        <v>227</v>
      </c>
    </row>
    <row r="48" spans="1:10" s="31" customFormat="1" ht="31.5">
      <c r="A48" s="78" t="s">
        <v>1</v>
      </c>
      <c r="B48" s="78" t="s">
        <v>179</v>
      </c>
      <c r="C48" s="78" t="s">
        <v>180</v>
      </c>
      <c r="D48" s="78" t="s">
        <v>58</v>
      </c>
      <c r="E48" s="78" t="s">
        <v>181</v>
      </c>
      <c r="F48" s="78" t="s">
        <v>182</v>
      </c>
      <c r="G48" s="78" t="s">
        <v>36</v>
      </c>
      <c r="H48" s="78" t="s">
        <v>183</v>
      </c>
      <c r="I48" s="4" t="s">
        <v>1</v>
      </c>
      <c r="J48" s="4" t="s">
        <v>3</v>
      </c>
    </row>
    <row r="49" spans="1:10" ht="15">
      <c r="A49" s="19">
        <v>1</v>
      </c>
      <c r="B49" s="19">
        <v>6</v>
      </c>
      <c r="C49" s="20" t="s">
        <v>46</v>
      </c>
      <c r="D49" s="19">
        <v>2007</v>
      </c>
      <c r="E49" s="56" t="s">
        <v>191</v>
      </c>
      <c r="F49" s="19" t="s">
        <v>228</v>
      </c>
      <c r="G49" s="84">
        <v>0.006480902777777777</v>
      </c>
      <c r="H49" s="19">
        <v>0</v>
      </c>
      <c r="I49" s="5">
        <v>1</v>
      </c>
      <c r="J49" s="6">
        <v>60</v>
      </c>
    </row>
    <row r="50" spans="1:10" ht="15">
      <c r="A50" s="19">
        <v>2</v>
      </c>
      <c r="B50" s="19">
        <v>7</v>
      </c>
      <c r="C50" s="20" t="s">
        <v>111</v>
      </c>
      <c r="D50" s="19">
        <v>2007</v>
      </c>
      <c r="E50" s="56" t="s">
        <v>187</v>
      </c>
      <c r="F50" s="19" t="s">
        <v>229</v>
      </c>
      <c r="G50" s="84">
        <v>0.006949421296296296</v>
      </c>
      <c r="H50" s="19" t="s">
        <v>230</v>
      </c>
      <c r="I50" s="5">
        <v>2</v>
      </c>
      <c r="J50" s="6">
        <v>54</v>
      </c>
    </row>
    <row r="51" spans="1:10" ht="15">
      <c r="A51" s="19">
        <v>3</v>
      </c>
      <c r="B51" s="19">
        <v>9</v>
      </c>
      <c r="C51" s="20" t="s">
        <v>231</v>
      </c>
      <c r="D51" s="19">
        <v>2008</v>
      </c>
      <c r="E51" s="56" t="s">
        <v>187</v>
      </c>
      <c r="F51" s="19" t="s">
        <v>229</v>
      </c>
      <c r="G51" s="84">
        <v>0.007084490740740741</v>
      </c>
      <c r="H51" s="19" t="s">
        <v>232</v>
      </c>
      <c r="I51" s="5">
        <v>3</v>
      </c>
      <c r="J51" s="6">
        <v>48</v>
      </c>
    </row>
    <row r="52" spans="1:10" ht="15">
      <c r="A52" s="19">
        <v>4</v>
      </c>
      <c r="B52" s="19">
        <v>3</v>
      </c>
      <c r="C52" s="20" t="s">
        <v>47</v>
      </c>
      <c r="D52" s="19">
        <v>2008</v>
      </c>
      <c r="E52" s="56" t="s">
        <v>37</v>
      </c>
      <c r="F52" s="19" t="s">
        <v>233</v>
      </c>
      <c r="G52" s="84">
        <v>0.007204398148148147</v>
      </c>
      <c r="H52" s="19" t="s">
        <v>234</v>
      </c>
      <c r="I52" s="5">
        <v>4</v>
      </c>
      <c r="J52" s="6">
        <v>43</v>
      </c>
    </row>
    <row r="53" spans="1:10" ht="15">
      <c r="A53" s="19">
        <v>5</v>
      </c>
      <c r="B53" s="19">
        <v>1</v>
      </c>
      <c r="C53" s="20" t="s">
        <v>235</v>
      </c>
      <c r="D53" s="19">
        <v>2008</v>
      </c>
      <c r="E53" s="56" t="s">
        <v>37</v>
      </c>
      <c r="F53" s="19" t="s">
        <v>219</v>
      </c>
      <c r="G53" s="84">
        <v>0.007413541666666666</v>
      </c>
      <c r="H53" s="19" t="s">
        <v>236</v>
      </c>
      <c r="I53" s="5">
        <v>5</v>
      </c>
      <c r="J53" s="6">
        <v>40</v>
      </c>
    </row>
    <row r="54" spans="1:10" ht="15">
      <c r="A54" s="19">
        <v>6</v>
      </c>
      <c r="B54" s="19">
        <v>11</v>
      </c>
      <c r="C54" s="20" t="s">
        <v>237</v>
      </c>
      <c r="D54" s="19">
        <v>2008</v>
      </c>
      <c r="E54" s="56" t="s">
        <v>187</v>
      </c>
      <c r="F54" s="19" t="s">
        <v>229</v>
      </c>
      <c r="G54" s="84">
        <v>0.008468287037037036</v>
      </c>
      <c r="H54" s="19" t="s">
        <v>238</v>
      </c>
      <c r="I54" s="5">
        <v>6</v>
      </c>
      <c r="J54" s="6">
        <v>38</v>
      </c>
    </row>
    <row r="55" spans="1:10" ht="15">
      <c r="A55" s="19">
        <v>7</v>
      </c>
      <c r="B55" s="19">
        <v>5</v>
      </c>
      <c r="C55" s="20" t="s">
        <v>239</v>
      </c>
      <c r="D55" s="19">
        <v>2008</v>
      </c>
      <c r="E55" s="56" t="s">
        <v>187</v>
      </c>
      <c r="F55" s="19" t="s">
        <v>240</v>
      </c>
      <c r="G55" s="84">
        <v>0.008754282407407407</v>
      </c>
      <c r="H55" s="19" t="s">
        <v>241</v>
      </c>
      <c r="I55" s="5">
        <v>7</v>
      </c>
      <c r="J55" s="6">
        <v>36</v>
      </c>
    </row>
    <row r="56" spans="1:10" ht="15">
      <c r="A56" s="19">
        <v>8</v>
      </c>
      <c r="B56" s="19">
        <v>8</v>
      </c>
      <c r="C56" s="20" t="s">
        <v>242</v>
      </c>
      <c r="D56" s="19">
        <v>2007</v>
      </c>
      <c r="E56" s="56" t="s">
        <v>187</v>
      </c>
      <c r="F56" s="19" t="s">
        <v>240</v>
      </c>
      <c r="G56" s="84">
        <v>0.008771643518518519</v>
      </c>
      <c r="H56" s="19" t="s">
        <v>243</v>
      </c>
      <c r="I56" s="5">
        <v>8</v>
      </c>
      <c r="J56" s="6">
        <v>34</v>
      </c>
    </row>
    <row r="57" spans="1:10" ht="15">
      <c r="A57" s="19">
        <v>9</v>
      </c>
      <c r="B57" s="19">
        <v>10</v>
      </c>
      <c r="C57" s="20" t="s">
        <v>244</v>
      </c>
      <c r="D57" s="19">
        <v>2008</v>
      </c>
      <c r="E57" s="56" t="s">
        <v>187</v>
      </c>
      <c r="F57" s="19" t="s">
        <v>229</v>
      </c>
      <c r="G57" s="84">
        <v>0.009096527777777778</v>
      </c>
      <c r="H57" s="19" t="s">
        <v>245</v>
      </c>
      <c r="I57" s="5">
        <v>9</v>
      </c>
      <c r="J57" s="6">
        <v>32</v>
      </c>
    </row>
    <row r="58" spans="1:10" ht="15">
      <c r="A58" s="19">
        <v>10</v>
      </c>
      <c r="B58" s="19">
        <v>31</v>
      </c>
      <c r="C58" s="20" t="s">
        <v>51</v>
      </c>
      <c r="D58" s="19">
        <v>2008</v>
      </c>
      <c r="E58" s="56" t="s">
        <v>37</v>
      </c>
      <c r="F58" s="19" t="s">
        <v>219</v>
      </c>
      <c r="G58" s="84">
        <v>0.009201851851851852</v>
      </c>
      <c r="H58" s="19" t="s">
        <v>246</v>
      </c>
      <c r="I58" s="5">
        <v>10</v>
      </c>
      <c r="J58" s="6">
        <v>31</v>
      </c>
    </row>
    <row r="59" spans="1:10" ht="15">
      <c r="A59" s="19">
        <v>11</v>
      </c>
      <c r="B59" s="19">
        <v>2</v>
      </c>
      <c r="C59" s="20" t="s">
        <v>247</v>
      </c>
      <c r="D59" s="19">
        <v>2007</v>
      </c>
      <c r="E59" s="56" t="s">
        <v>37</v>
      </c>
      <c r="F59" s="19" t="s">
        <v>233</v>
      </c>
      <c r="G59" s="84">
        <v>0.01095034722222222</v>
      </c>
      <c r="H59" s="19" t="s">
        <v>248</v>
      </c>
      <c r="I59" s="5">
        <v>11</v>
      </c>
      <c r="J59" s="6">
        <v>30</v>
      </c>
    </row>
    <row r="60" spans="1:7" ht="12.75">
      <c r="A60" s="30"/>
      <c r="B60" s="30"/>
      <c r="C60" s="82"/>
      <c r="D60" s="30"/>
      <c r="E60" s="86"/>
      <c r="F60" s="30"/>
      <c r="G60" s="87"/>
    </row>
    <row r="61" ht="12.75">
      <c r="B61" t="s">
        <v>249</v>
      </c>
    </row>
    <row r="62" spans="1:10" s="31" customFormat="1" ht="31.5">
      <c r="A62" s="78" t="s">
        <v>1</v>
      </c>
      <c r="B62" s="78" t="s">
        <v>179</v>
      </c>
      <c r="C62" s="78" t="s">
        <v>180</v>
      </c>
      <c r="D62" s="78" t="s">
        <v>58</v>
      </c>
      <c r="E62" s="78" t="s">
        <v>181</v>
      </c>
      <c r="F62" s="78" t="s">
        <v>182</v>
      </c>
      <c r="G62" s="78" t="s">
        <v>36</v>
      </c>
      <c r="H62" s="78" t="s">
        <v>183</v>
      </c>
      <c r="I62" s="4" t="s">
        <v>1</v>
      </c>
      <c r="J62" s="4" t="s">
        <v>3</v>
      </c>
    </row>
    <row r="63" spans="1:10" ht="15">
      <c r="A63" s="19">
        <v>1</v>
      </c>
      <c r="B63" s="19">
        <v>18</v>
      </c>
      <c r="C63" s="20" t="s">
        <v>250</v>
      </c>
      <c r="D63" s="19">
        <v>2009</v>
      </c>
      <c r="E63" s="56" t="s">
        <v>39</v>
      </c>
      <c r="F63" s="19" t="s">
        <v>251</v>
      </c>
      <c r="G63" s="84">
        <v>0.007015162037037038</v>
      </c>
      <c r="H63" s="19">
        <v>0</v>
      </c>
      <c r="I63" s="5">
        <v>1</v>
      </c>
      <c r="J63" s="6">
        <v>60</v>
      </c>
    </row>
    <row r="64" spans="1:10" ht="15">
      <c r="A64" s="19">
        <v>2</v>
      </c>
      <c r="B64" s="19">
        <v>21</v>
      </c>
      <c r="C64" s="20" t="s">
        <v>61</v>
      </c>
      <c r="D64" s="19">
        <v>2009</v>
      </c>
      <c r="E64" s="56" t="s">
        <v>187</v>
      </c>
      <c r="F64" s="19" t="s">
        <v>240</v>
      </c>
      <c r="G64" s="84">
        <v>0.007494328703703704</v>
      </c>
      <c r="H64" s="19" t="s">
        <v>252</v>
      </c>
      <c r="I64" s="5">
        <v>2</v>
      </c>
      <c r="J64" s="6">
        <v>54</v>
      </c>
    </row>
    <row r="65" spans="1:10" ht="15">
      <c r="A65" s="19">
        <v>3</v>
      </c>
      <c r="B65" s="19">
        <v>14</v>
      </c>
      <c r="C65" s="20" t="s">
        <v>253</v>
      </c>
      <c r="D65" s="19">
        <v>2009</v>
      </c>
      <c r="E65" s="56" t="s">
        <v>184</v>
      </c>
      <c r="F65" s="19" t="s">
        <v>254</v>
      </c>
      <c r="G65" s="84">
        <v>0.007818981481481482</v>
      </c>
      <c r="H65" s="19" t="s">
        <v>255</v>
      </c>
      <c r="I65" s="5">
        <v>3</v>
      </c>
      <c r="J65" s="6">
        <v>48</v>
      </c>
    </row>
    <row r="66" spans="1:10" ht="15">
      <c r="A66" s="19">
        <v>4</v>
      </c>
      <c r="B66" s="19">
        <v>13</v>
      </c>
      <c r="C66" s="20" t="s">
        <v>256</v>
      </c>
      <c r="D66" s="19">
        <v>2011</v>
      </c>
      <c r="E66" s="56" t="s">
        <v>187</v>
      </c>
      <c r="F66" s="19" t="s">
        <v>240</v>
      </c>
      <c r="G66" s="84">
        <v>0.008394675925925925</v>
      </c>
      <c r="H66" s="19" t="s">
        <v>257</v>
      </c>
      <c r="I66" s="5">
        <v>4</v>
      </c>
      <c r="J66" s="6">
        <v>43</v>
      </c>
    </row>
    <row r="67" spans="1:10" ht="15">
      <c r="A67" s="19">
        <v>5</v>
      </c>
      <c r="B67" s="19">
        <v>4</v>
      </c>
      <c r="C67" s="20" t="s">
        <v>62</v>
      </c>
      <c r="D67" s="19">
        <v>2010</v>
      </c>
      <c r="E67" s="56" t="s">
        <v>37</v>
      </c>
      <c r="F67" s="19" t="s">
        <v>219</v>
      </c>
      <c r="G67" s="84">
        <v>0.008907638888888889</v>
      </c>
      <c r="H67" s="19" t="s">
        <v>258</v>
      </c>
      <c r="I67" s="5">
        <v>5</v>
      </c>
      <c r="J67" s="6">
        <v>40</v>
      </c>
    </row>
    <row r="68" spans="1:10" ht="15">
      <c r="A68" s="19">
        <v>6</v>
      </c>
      <c r="B68" s="19">
        <v>19</v>
      </c>
      <c r="C68" s="20" t="s">
        <v>49</v>
      </c>
      <c r="D68" s="19">
        <v>2009</v>
      </c>
      <c r="E68" s="56" t="s">
        <v>187</v>
      </c>
      <c r="F68" s="19" t="s">
        <v>229</v>
      </c>
      <c r="G68" s="84">
        <v>0.008988194444444444</v>
      </c>
      <c r="H68" s="19" t="s">
        <v>259</v>
      </c>
      <c r="I68" s="5">
        <v>6</v>
      </c>
      <c r="J68" s="6">
        <v>38</v>
      </c>
    </row>
    <row r="69" spans="1:10" ht="15">
      <c r="A69" s="19">
        <v>7</v>
      </c>
      <c r="B69" s="19">
        <v>16</v>
      </c>
      <c r="C69" s="20" t="s">
        <v>50</v>
      </c>
      <c r="D69" s="19">
        <v>2009</v>
      </c>
      <c r="E69" s="56" t="s">
        <v>187</v>
      </c>
      <c r="F69" s="19" t="s">
        <v>240</v>
      </c>
      <c r="G69" s="84">
        <v>0.009006597222222223</v>
      </c>
      <c r="H69" s="19" t="s">
        <v>260</v>
      </c>
      <c r="I69" s="5">
        <v>7</v>
      </c>
      <c r="J69" s="6">
        <v>36</v>
      </c>
    </row>
    <row r="70" spans="1:10" ht="15">
      <c r="A70" s="19">
        <v>8</v>
      </c>
      <c r="B70" s="19">
        <v>12</v>
      </c>
      <c r="C70" s="20" t="s">
        <v>48</v>
      </c>
      <c r="D70" s="19">
        <v>2009</v>
      </c>
      <c r="E70" s="56" t="s">
        <v>187</v>
      </c>
      <c r="F70" s="19" t="s">
        <v>229</v>
      </c>
      <c r="G70" s="84">
        <v>0.009087384259259259</v>
      </c>
      <c r="H70" s="19" t="s">
        <v>261</v>
      </c>
      <c r="I70" s="5">
        <v>8</v>
      </c>
      <c r="J70" s="6">
        <v>34</v>
      </c>
    </row>
    <row r="71" spans="1:10" ht="15">
      <c r="A71" s="19">
        <v>9</v>
      </c>
      <c r="B71" s="19">
        <v>20</v>
      </c>
      <c r="C71" s="20" t="s">
        <v>131</v>
      </c>
      <c r="D71" s="19">
        <v>2010</v>
      </c>
      <c r="E71" s="56" t="s">
        <v>187</v>
      </c>
      <c r="F71" s="19" t="s">
        <v>229</v>
      </c>
      <c r="G71" s="84">
        <v>0.009515162037037037</v>
      </c>
      <c r="H71" s="19" t="s">
        <v>262</v>
      </c>
      <c r="I71" s="5">
        <v>9</v>
      </c>
      <c r="J71" s="6">
        <v>32</v>
      </c>
    </row>
    <row r="72" spans="1:10" ht="15">
      <c r="A72" s="19">
        <v>10</v>
      </c>
      <c r="B72" s="19">
        <v>17</v>
      </c>
      <c r="C72" s="20" t="s">
        <v>124</v>
      </c>
      <c r="D72" s="19">
        <v>2010</v>
      </c>
      <c r="E72" s="56" t="s">
        <v>187</v>
      </c>
      <c r="F72" s="19" t="s">
        <v>229</v>
      </c>
      <c r="G72" s="84">
        <v>0.01002662037037037</v>
      </c>
      <c r="H72" s="19" t="s">
        <v>263</v>
      </c>
      <c r="I72" s="5">
        <v>10</v>
      </c>
      <c r="J72" s="6">
        <v>31</v>
      </c>
    </row>
    <row r="73" spans="1:10" ht="15">
      <c r="A73" s="19">
        <v>11</v>
      </c>
      <c r="B73" s="19">
        <v>15</v>
      </c>
      <c r="C73" s="20" t="s">
        <v>264</v>
      </c>
      <c r="D73" s="19">
        <v>2009</v>
      </c>
      <c r="E73" s="56" t="s">
        <v>37</v>
      </c>
      <c r="F73" s="19" t="s">
        <v>219</v>
      </c>
      <c r="G73" s="84">
        <v>0.010083101851851852</v>
      </c>
      <c r="H73" s="19" t="s">
        <v>265</v>
      </c>
      <c r="I73" s="5">
        <v>11</v>
      </c>
      <c r="J73" s="6">
        <v>30</v>
      </c>
    </row>
    <row r="74" spans="1:10" ht="15">
      <c r="A74" s="19">
        <v>12</v>
      </c>
      <c r="B74" s="19">
        <v>22</v>
      </c>
      <c r="C74" s="20" t="s">
        <v>122</v>
      </c>
      <c r="D74" s="19">
        <v>2012</v>
      </c>
      <c r="E74" s="56" t="s">
        <v>187</v>
      </c>
      <c r="F74" s="19" t="s">
        <v>229</v>
      </c>
      <c r="G74" s="84">
        <v>0.013622916666666667</v>
      </c>
      <c r="H74" s="19" t="s">
        <v>266</v>
      </c>
      <c r="I74" s="5">
        <v>12</v>
      </c>
      <c r="J74" s="6">
        <v>28</v>
      </c>
    </row>
    <row r="75" spans="1:7" ht="12.75">
      <c r="A75" s="30"/>
      <c r="B75" s="30"/>
      <c r="C75" s="82"/>
      <c r="D75" s="30"/>
      <c r="E75" s="86"/>
      <c r="F75" s="30"/>
      <c r="G75" s="87"/>
    </row>
    <row r="76" ht="12.75">
      <c r="B76" t="s">
        <v>267</v>
      </c>
    </row>
    <row r="77" spans="1:10" s="31" customFormat="1" ht="31.5">
      <c r="A77" s="78" t="s">
        <v>1</v>
      </c>
      <c r="B77" s="78" t="s">
        <v>179</v>
      </c>
      <c r="C77" s="78" t="s">
        <v>180</v>
      </c>
      <c r="D77" s="78" t="s">
        <v>58</v>
      </c>
      <c r="E77" s="78" t="s">
        <v>181</v>
      </c>
      <c r="F77" s="78" t="s">
        <v>182</v>
      </c>
      <c r="G77" s="78" t="s">
        <v>36</v>
      </c>
      <c r="H77" s="78" t="s">
        <v>183</v>
      </c>
      <c r="I77" s="4" t="s">
        <v>1</v>
      </c>
      <c r="J77" s="4" t="s">
        <v>3</v>
      </c>
    </row>
    <row r="78" spans="1:10" ht="15">
      <c r="A78" s="19">
        <v>1</v>
      </c>
      <c r="B78" s="19">
        <v>71</v>
      </c>
      <c r="C78" s="20" t="s">
        <v>268</v>
      </c>
      <c r="D78" s="19">
        <v>2003</v>
      </c>
      <c r="E78" s="56" t="s">
        <v>187</v>
      </c>
      <c r="F78" s="19" t="s">
        <v>229</v>
      </c>
      <c r="G78" s="84">
        <v>0.012916550925925925</v>
      </c>
      <c r="H78" s="19">
        <v>0</v>
      </c>
      <c r="I78" s="5">
        <v>1</v>
      </c>
      <c r="J78" s="6">
        <v>60</v>
      </c>
    </row>
    <row r="79" spans="1:10" ht="15">
      <c r="A79" s="19">
        <v>2</v>
      </c>
      <c r="B79" s="19">
        <v>70</v>
      </c>
      <c r="C79" s="20" t="s">
        <v>269</v>
      </c>
      <c r="D79" s="19">
        <v>2004</v>
      </c>
      <c r="E79" s="56" t="s">
        <v>191</v>
      </c>
      <c r="F79" s="19" t="s">
        <v>228</v>
      </c>
      <c r="G79" s="84">
        <v>0.013319444444444445</v>
      </c>
      <c r="H79" s="19" t="s">
        <v>270</v>
      </c>
      <c r="I79" s="5">
        <v>2</v>
      </c>
      <c r="J79" s="6">
        <v>54</v>
      </c>
    </row>
    <row r="80" spans="1:10" ht="15">
      <c r="A80" s="19">
        <v>3</v>
      </c>
      <c r="B80" s="19">
        <v>73</v>
      </c>
      <c r="C80" s="20" t="s">
        <v>169</v>
      </c>
      <c r="D80" s="19">
        <v>2004</v>
      </c>
      <c r="E80" s="56" t="s">
        <v>191</v>
      </c>
      <c r="F80" s="19" t="s">
        <v>228</v>
      </c>
      <c r="G80" s="84">
        <v>0.014131134259259258</v>
      </c>
      <c r="H80" s="19" t="s">
        <v>271</v>
      </c>
      <c r="I80" s="5">
        <v>3</v>
      </c>
      <c r="J80" s="6">
        <v>48</v>
      </c>
    </row>
    <row r="81" spans="1:10" ht="15">
      <c r="A81" s="19">
        <v>4</v>
      </c>
      <c r="B81" s="19">
        <v>72</v>
      </c>
      <c r="C81" s="20" t="s">
        <v>272</v>
      </c>
      <c r="D81" s="19">
        <v>2004</v>
      </c>
      <c r="E81" s="56" t="s">
        <v>187</v>
      </c>
      <c r="F81" s="19" t="s">
        <v>240</v>
      </c>
      <c r="G81" s="84">
        <v>0.014645023148148148</v>
      </c>
      <c r="H81" s="19" t="s">
        <v>273</v>
      </c>
      <c r="I81" s="5">
        <v>4</v>
      </c>
      <c r="J81" s="6">
        <v>43</v>
      </c>
    </row>
    <row r="82" spans="1:7" ht="12.75">
      <c r="A82" s="30"/>
      <c r="B82" s="30"/>
      <c r="C82" s="82"/>
      <c r="D82" s="30"/>
      <c r="E82" s="86"/>
      <c r="F82" s="30"/>
      <c r="G82" s="87"/>
    </row>
    <row r="83" ht="12.75">
      <c r="B83" t="s">
        <v>274</v>
      </c>
    </row>
    <row r="84" spans="1:10" s="31" customFormat="1" ht="31.5">
      <c r="A84" s="78" t="s">
        <v>1</v>
      </c>
      <c r="B84" s="78" t="s">
        <v>179</v>
      </c>
      <c r="C84" s="78" t="s">
        <v>180</v>
      </c>
      <c r="D84" s="78" t="s">
        <v>58</v>
      </c>
      <c r="E84" s="78" t="s">
        <v>181</v>
      </c>
      <c r="F84" s="78" t="s">
        <v>182</v>
      </c>
      <c r="G84" s="78" t="s">
        <v>36</v>
      </c>
      <c r="H84" s="78" t="s">
        <v>183</v>
      </c>
      <c r="I84" s="4" t="s">
        <v>1</v>
      </c>
      <c r="J84" s="4" t="s">
        <v>3</v>
      </c>
    </row>
    <row r="85" spans="1:10" ht="15">
      <c r="A85" s="19">
        <v>1</v>
      </c>
      <c r="B85" s="19">
        <v>68</v>
      </c>
      <c r="C85" s="20" t="s">
        <v>275</v>
      </c>
      <c r="D85" s="19">
        <v>2005</v>
      </c>
      <c r="E85" s="56" t="s">
        <v>184</v>
      </c>
      <c r="F85" s="19" t="s">
        <v>254</v>
      </c>
      <c r="G85" s="84">
        <v>0.011568287037037038</v>
      </c>
      <c r="H85" s="19">
        <v>0</v>
      </c>
      <c r="I85" s="5">
        <v>1</v>
      </c>
      <c r="J85" s="6">
        <v>60</v>
      </c>
    </row>
    <row r="86" spans="1:10" ht="15">
      <c r="A86" s="19">
        <v>2</v>
      </c>
      <c r="B86" s="19">
        <v>57</v>
      </c>
      <c r="C86" s="20" t="s">
        <v>276</v>
      </c>
      <c r="D86" s="19">
        <v>2005</v>
      </c>
      <c r="E86" s="56" t="s">
        <v>0</v>
      </c>
      <c r="F86" s="19"/>
      <c r="G86" s="84">
        <v>0.012014814814814813</v>
      </c>
      <c r="H86" s="19" t="s">
        <v>277</v>
      </c>
      <c r="I86" s="5">
        <v>2</v>
      </c>
      <c r="J86" s="6">
        <v>54</v>
      </c>
    </row>
    <row r="87" spans="1:10" ht="15">
      <c r="A87" s="19">
        <v>3</v>
      </c>
      <c r="B87" s="19">
        <v>58</v>
      </c>
      <c r="C87" s="20" t="s">
        <v>73</v>
      </c>
      <c r="D87" s="19">
        <v>2005</v>
      </c>
      <c r="E87" s="56" t="s">
        <v>39</v>
      </c>
      <c r="F87" s="19" t="s">
        <v>251</v>
      </c>
      <c r="G87" s="84">
        <v>0.012329050925925926</v>
      </c>
      <c r="H87" s="19" t="s">
        <v>278</v>
      </c>
      <c r="I87" s="5">
        <v>3</v>
      </c>
      <c r="J87" s="6">
        <v>48</v>
      </c>
    </row>
    <row r="88" spans="1:10" ht="15">
      <c r="A88" s="19">
        <v>4</v>
      </c>
      <c r="B88" s="19">
        <v>69</v>
      </c>
      <c r="C88" s="20" t="s">
        <v>279</v>
      </c>
      <c r="D88" s="19">
        <v>2006</v>
      </c>
      <c r="E88" s="56" t="s">
        <v>191</v>
      </c>
      <c r="F88" s="19" t="s">
        <v>228</v>
      </c>
      <c r="G88" s="84">
        <v>0.012900810185185185</v>
      </c>
      <c r="H88" s="19" t="s">
        <v>280</v>
      </c>
      <c r="I88" s="5">
        <v>4</v>
      </c>
      <c r="J88" s="6">
        <v>43</v>
      </c>
    </row>
    <row r="89" spans="1:10" ht="15">
      <c r="A89" s="19">
        <v>5</v>
      </c>
      <c r="B89" s="19">
        <v>60</v>
      </c>
      <c r="C89" s="20" t="s">
        <v>281</v>
      </c>
      <c r="D89" s="19">
        <v>2005</v>
      </c>
      <c r="E89" s="56" t="s">
        <v>184</v>
      </c>
      <c r="F89" s="19" t="s">
        <v>185</v>
      </c>
      <c r="G89" s="84">
        <v>0.013778587962962963</v>
      </c>
      <c r="H89" s="19" t="s">
        <v>282</v>
      </c>
      <c r="I89" s="5">
        <v>5</v>
      </c>
      <c r="J89" s="6">
        <v>40</v>
      </c>
    </row>
    <row r="90" spans="1:10" ht="15">
      <c r="A90" s="19">
        <v>6</v>
      </c>
      <c r="B90" s="19">
        <v>64</v>
      </c>
      <c r="C90" s="20" t="s">
        <v>283</v>
      </c>
      <c r="D90" s="19">
        <v>2006</v>
      </c>
      <c r="E90" s="56" t="s">
        <v>191</v>
      </c>
      <c r="F90" s="19" t="s">
        <v>228</v>
      </c>
      <c r="G90" s="84">
        <v>0.014486111111111111</v>
      </c>
      <c r="H90" s="19" t="s">
        <v>284</v>
      </c>
      <c r="I90" s="5">
        <v>6</v>
      </c>
      <c r="J90" s="6">
        <v>38</v>
      </c>
    </row>
    <row r="91" spans="1:10" ht="15">
      <c r="A91" s="19">
        <v>7</v>
      </c>
      <c r="B91" s="19">
        <v>66</v>
      </c>
      <c r="C91" s="20" t="s">
        <v>285</v>
      </c>
      <c r="D91" s="19">
        <v>2005</v>
      </c>
      <c r="E91" s="56" t="s">
        <v>39</v>
      </c>
      <c r="F91" s="19"/>
      <c r="G91" s="84">
        <v>0.01454189814814815</v>
      </c>
      <c r="H91" s="19" t="s">
        <v>286</v>
      </c>
      <c r="I91" s="5">
        <v>7</v>
      </c>
      <c r="J91" s="6">
        <v>36</v>
      </c>
    </row>
    <row r="92" spans="1:10" ht="15">
      <c r="A92" s="19">
        <v>8</v>
      </c>
      <c r="B92" s="19">
        <v>63</v>
      </c>
      <c r="C92" s="20" t="s">
        <v>287</v>
      </c>
      <c r="D92" s="19">
        <v>2006</v>
      </c>
      <c r="E92" s="56" t="s">
        <v>187</v>
      </c>
      <c r="F92" s="19" t="s">
        <v>240</v>
      </c>
      <c r="G92" s="84">
        <v>0.016325347222222224</v>
      </c>
      <c r="H92" s="19" t="s">
        <v>288</v>
      </c>
      <c r="I92" s="5">
        <v>8</v>
      </c>
      <c r="J92" s="6">
        <v>34</v>
      </c>
    </row>
    <row r="93" spans="1:10" ht="15">
      <c r="A93" s="19">
        <v>9</v>
      </c>
      <c r="B93" s="19">
        <v>61</v>
      </c>
      <c r="C93" s="20" t="s">
        <v>126</v>
      </c>
      <c r="D93" s="19">
        <v>2006</v>
      </c>
      <c r="E93" s="56" t="s">
        <v>187</v>
      </c>
      <c r="F93" s="19" t="s">
        <v>240</v>
      </c>
      <c r="G93" s="84">
        <v>0.01719027777777778</v>
      </c>
      <c r="H93" s="19" t="s">
        <v>289</v>
      </c>
      <c r="I93" s="5">
        <v>9</v>
      </c>
      <c r="J93" s="6">
        <v>32</v>
      </c>
    </row>
    <row r="94" ht="12.75">
      <c r="G94" s="77"/>
    </row>
    <row r="95" ht="12.75">
      <c r="B95" t="s">
        <v>290</v>
      </c>
    </row>
    <row r="96" spans="1:10" s="31" customFormat="1" ht="31.5">
      <c r="A96" s="78" t="s">
        <v>1</v>
      </c>
      <c r="B96" s="78" t="s">
        <v>179</v>
      </c>
      <c r="C96" s="78" t="s">
        <v>180</v>
      </c>
      <c r="D96" s="78" t="s">
        <v>58</v>
      </c>
      <c r="E96" s="78" t="s">
        <v>181</v>
      </c>
      <c r="F96" s="78" t="s">
        <v>182</v>
      </c>
      <c r="G96" s="78" t="s">
        <v>36</v>
      </c>
      <c r="H96" s="78" t="s">
        <v>183</v>
      </c>
      <c r="I96" s="4" t="s">
        <v>1</v>
      </c>
      <c r="J96" s="4" t="s">
        <v>3</v>
      </c>
    </row>
    <row r="97" spans="1:10" ht="15">
      <c r="A97" s="19">
        <v>1</v>
      </c>
      <c r="B97" s="19">
        <v>52</v>
      </c>
      <c r="C97" s="20" t="s">
        <v>291</v>
      </c>
      <c r="D97" s="19">
        <v>1965</v>
      </c>
      <c r="E97" s="56" t="s">
        <v>187</v>
      </c>
      <c r="F97" s="19" t="s">
        <v>188</v>
      </c>
      <c r="G97" s="84">
        <v>0.008724074074074073</v>
      </c>
      <c r="H97" s="19">
        <v>0</v>
      </c>
      <c r="I97" s="5">
        <v>1</v>
      </c>
      <c r="J97" s="6">
        <v>60</v>
      </c>
    </row>
    <row r="98" spans="1:10" ht="15">
      <c r="A98" s="19">
        <v>2</v>
      </c>
      <c r="B98" s="19">
        <v>53</v>
      </c>
      <c r="C98" s="20" t="s">
        <v>44</v>
      </c>
      <c r="D98" s="19">
        <v>1969</v>
      </c>
      <c r="E98" s="56" t="s">
        <v>191</v>
      </c>
      <c r="F98" s="19" t="s">
        <v>185</v>
      </c>
      <c r="G98" s="84">
        <v>0.010071875000000001</v>
      </c>
      <c r="H98" s="19" t="s">
        <v>292</v>
      </c>
      <c r="I98" s="5">
        <v>2</v>
      </c>
      <c r="J98" s="6">
        <v>54</v>
      </c>
    </row>
    <row r="99" ht="12.75">
      <c r="G99" s="77"/>
    </row>
    <row r="100" ht="12.75">
      <c r="B100" t="s">
        <v>293</v>
      </c>
    </row>
    <row r="101" spans="1:10" s="31" customFormat="1" ht="31.5">
      <c r="A101" s="78" t="s">
        <v>1</v>
      </c>
      <c r="B101" s="78" t="s">
        <v>179</v>
      </c>
      <c r="C101" s="78" t="s">
        <v>180</v>
      </c>
      <c r="D101" s="78" t="s">
        <v>58</v>
      </c>
      <c r="E101" s="78" t="s">
        <v>181</v>
      </c>
      <c r="F101" s="78" t="s">
        <v>182</v>
      </c>
      <c r="G101" s="78" t="s">
        <v>36</v>
      </c>
      <c r="H101" s="78" t="s">
        <v>183</v>
      </c>
      <c r="I101" s="4" t="s">
        <v>1</v>
      </c>
      <c r="J101" s="4" t="s">
        <v>3</v>
      </c>
    </row>
    <row r="102" spans="1:10" ht="15">
      <c r="A102" s="19">
        <v>1</v>
      </c>
      <c r="B102" s="19">
        <v>51</v>
      </c>
      <c r="C102" s="20" t="s">
        <v>65</v>
      </c>
      <c r="D102" s="19">
        <v>1981</v>
      </c>
      <c r="E102" s="56" t="s">
        <v>185</v>
      </c>
      <c r="F102" s="19" t="s">
        <v>185</v>
      </c>
      <c r="G102" s="84">
        <v>0.006500925925925925</v>
      </c>
      <c r="H102" s="19">
        <v>0</v>
      </c>
      <c r="I102" s="5">
        <v>1</v>
      </c>
      <c r="J102" s="6">
        <v>60</v>
      </c>
    </row>
    <row r="103" spans="1:10" ht="15">
      <c r="A103" s="19">
        <v>2</v>
      </c>
      <c r="B103" s="19">
        <v>50</v>
      </c>
      <c r="C103" s="20" t="s">
        <v>64</v>
      </c>
      <c r="D103" s="19">
        <v>1976</v>
      </c>
      <c r="E103" s="56" t="s">
        <v>187</v>
      </c>
      <c r="F103" s="19" t="s">
        <v>229</v>
      </c>
      <c r="G103" s="84">
        <v>0.008475810185185185</v>
      </c>
      <c r="H103" s="19" t="s">
        <v>294</v>
      </c>
      <c r="I103" s="5">
        <v>2</v>
      </c>
      <c r="J103" s="6">
        <v>54</v>
      </c>
    </row>
    <row r="104" ht="12.75">
      <c r="G104" s="77"/>
    </row>
    <row r="105" ht="12.75">
      <c r="B105" t="s">
        <v>295</v>
      </c>
    </row>
    <row r="106" spans="1:10" s="31" customFormat="1" ht="31.5">
      <c r="A106" s="78" t="s">
        <v>1</v>
      </c>
      <c r="B106" s="78" t="s">
        <v>179</v>
      </c>
      <c r="C106" s="78" t="s">
        <v>180</v>
      </c>
      <c r="D106" s="78" t="s">
        <v>58</v>
      </c>
      <c r="E106" s="78" t="s">
        <v>181</v>
      </c>
      <c r="F106" s="78" t="s">
        <v>182</v>
      </c>
      <c r="G106" s="78" t="s">
        <v>36</v>
      </c>
      <c r="H106" s="78" t="s">
        <v>183</v>
      </c>
      <c r="I106" s="4" t="s">
        <v>1</v>
      </c>
      <c r="J106" s="4" t="s">
        <v>3</v>
      </c>
    </row>
    <row r="107" spans="1:10" ht="15">
      <c r="A107" s="19">
        <v>1</v>
      </c>
      <c r="B107" s="19">
        <v>86</v>
      </c>
      <c r="C107" s="20" t="s">
        <v>296</v>
      </c>
      <c r="D107" s="19">
        <v>1990</v>
      </c>
      <c r="E107" s="56" t="s">
        <v>184</v>
      </c>
      <c r="F107" s="19" t="s">
        <v>185</v>
      </c>
      <c r="G107" s="84">
        <v>0.013228356481481483</v>
      </c>
      <c r="H107" s="19">
        <v>0</v>
      </c>
      <c r="I107" s="5">
        <v>1</v>
      </c>
      <c r="J107" s="6">
        <v>60</v>
      </c>
    </row>
    <row r="108" spans="1:10" ht="15">
      <c r="A108" s="19">
        <v>2</v>
      </c>
      <c r="B108" s="19">
        <v>84</v>
      </c>
      <c r="C108" s="20" t="s">
        <v>297</v>
      </c>
      <c r="D108" s="19">
        <v>1988</v>
      </c>
      <c r="E108" s="56" t="s">
        <v>187</v>
      </c>
      <c r="F108" s="19" t="s">
        <v>188</v>
      </c>
      <c r="G108" s="84">
        <v>0.023895833333333328</v>
      </c>
      <c r="H108" s="19" t="s">
        <v>298</v>
      </c>
      <c r="I108" s="5">
        <v>2</v>
      </c>
      <c r="J108" s="6">
        <v>54</v>
      </c>
    </row>
    <row r="109" ht="12.75">
      <c r="G109" s="77"/>
    </row>
    <row r="110" ht="12.75">
      <c r="B110" t="s">
        <v>299</v>
      </c>
    </row>
    <row r="111" spans="1:10" s="31" customFormat="1" ht="31.5">
      <c r="A111" s="78" t="s">
        <v>1</v>
      </c>
      <c r="B111" s="78" t="s">
        <v>179</v>
      </c>
      <c r="C111" s="78" t="s">
        <v>180</v>
      </c>
      <c r="D111" s="78" t="s">
        <v>58</v>
      </c>
      <c r="E111" s="78" t="s">
        <v>181</v>
      </c>
      <c r="F111" s="78" t="s">
        <v>182</v>
      </c>
      <c r="G111" s="78" t="s">
        <v>36</v>
      </c>
      <c r="H111" s="78" t="s">
        <v>183</v>
      </c>
      <c r="I111" s="4" t="s">
        <v>1</v>
      </c>
      <c r="J111" s="4" t="s">
        <v>3</v>
      </c>
    </row>
    <row r="112" spans="1:10" ht="15">
      <c r="A112" s="19">
        <v>1</v>
      </c>
      <c r="B112" s="19">
        <v>24</v>
      </c>
      <c r="C112" s="20" t="s">
        <v>38</v>
      </c>
      <c r="D112" s="19">
        <v>2006</v>
      </c>
      <c r="E112" s="56" t="s">
        <v>37</v>
      </c>
      <c r="F112" s="19" t="s">
        <v>233</v>
      </c>
      <c r="G112" s="84">
        <v>0.0068378472222222235</v>
      </c>
      <c r="H112" s="19">
        <v>0</v>
      </c>
      <c r="I112" s="5">
        <v>1</v>
      </c>
      <c r="J112" s="6">
        <v>60</v>
      </c>
    </row>
    <row r="113" spans="1:10" ht="15">
      <c r="A113" s="19">
        <v>2</v>
      </c>
      <c r="B113" s="19">
        <v>25</v>
      </c>
      <c r="C113" s="20" t="s">
        <v>300</v>
      </c>
      <c r="D113" s="19">
        <v>2005</v>
      </c>
      <c r="E113" s="56" t="s">
        <v>187</v>
      </c>
      <c r="F113" s="19" t="s">
        <v>229</v>
      </c>
      <c r="G113" s="84">
        <v>0.007443055555555556</v>
      </c>
      <c r="H113" s="19" t="s">
        <v>301</v>
      </c>
      <c r="I113" s="5">
        <v>2</v>
      </c>
      <c r="J113" s="6">
        <v>54</v>
      </c>
    </row>
    <row r="114" spans="1:10" ht="15">
      <c r="A114" s="19">
        <v>3</v>
      </c>
      <c r="B114" s="19">
        <v>23</v>
      </c>
      <c r="C114" s="20" t="s">
        <v>302</v>
      </c>
      <c r="D114" s="19">
        <v>2006</v>
      </c>
      <c r="E114" s="56" t="s">
        <v>0</v>
      </c>
      <c r="F114" s="19" t="s">
        <v>303</v>
      </c>
      <c r="G114" s="84">
        <v>0.0075072916666666665</v>
      </c>
      <c r="H114" s="19" t="s">
        <v>304</v>
      </c>
      <c r="I114" s="5">
        <v>3</v>
      </c>
      <c r="J114" s="6">
        <v>48</v>
      </c>
    </row>
    <row r="115" spans="1:10" ht="15">
      <c r="A115" s="19">
        <v>4</v>
      </c>
      <c r="B115" s="19">
        <v>26</v>
      </c>
      <c r="C115" s="20" t="s">
        <v>66</v>
      </c>
      <c r="D115" s="19">
        <v>2006</v>
      </c>
      <c r="E115" s="56" t="s">
        <v>37</v>
      </c>
      <c r="F115" s="19" t="s">
        <v>233</v>
      </c>
      <c r="G115" s="84">
        <v>0.0077167824074074074</v>
      </c>
      <c r="H115" s="19" t="s">
        <v>305</v>
      </c>
      <c r="I115" s="5">
        <v>4</v>
      </c>
      <c r="J115" s="6">
        <v>43</v>
      </c>
    </row>
    <row r="116" ht="12.75">
      <c r="G116" s="77"/>
    </row>
    <row r="117" ht="12.75">
      <c r="B117" t="s">
        <v>306</v>
      </c>
    </row>
    <row r="118" spans="1:10" s="31" customFormat="1" ht="31.5">
      <c r="A118" s="78" t="s">
        <v>1</v>
      </c>
      <c r="B118" s="78" t="s">
        <v>179</v>
      </c>
      <c r="C118" s="78" t="s">
        <v>180</v>
      </c>
      <c r="D118" s="78" t="s">
        <v>58</v>
      </c>
      <c r="E118" s="78" t="s">
        <v>181</v>
      </c>
      <c r="F118" s="78" t="s">
        <v>182</v>
      </c>
      <c r="G118" s="78" t="s">
        <v>36</v>
      </c>
      <c r="H118" s="78" t="s">
        <v>183</v>
      </c>
      <c r="I118" s="4" t="s">
        <v>1</v>
      </c>
      <c r="J118" s="4" t="s">
        <v>3</v>
      </c>
    </row>
    <row r="119" spans="1:10" ht="15">
      <c r="A119" s="19">
        <v>1</v>
      </c>
      <c r="B119" s="19">
        <v>28</v>
      </c>
      <c r="C119" s="20" t="s">
        <v>307</v>
      </c>
      <c r="D119" s="19">
        <v>2007</v>
      </c>
      <c r="E119" s="56" t="s">
        <v>0</v>
      </c>
      <c r="F119" s="19" t="s">
        <v>303</v>
      </c>
      <c r="G119" s="84">
        <v>0.007239351851851852</v>
      </c>
      <c r="H119" s="19">
        <v>0</v>
      </c>
      <c r="I119" s="5">
        <v>1</v>
      </c>
      <c r="J119" s="6">
        <v>60</v>
      </c>
    </row>
    <row r="120" spans="1:10" ht="15">
      <c r="A120" s="19">
        <v>2</v>
      </c>
      <c r="B120" s="19">
        <v>29</v>
      </c>
      <c r="C120" s="20" t="s">
        <v>77</v>
      </c>
      <c r="D120" s="19">
        <v>2007</v>
      </c>
      <c r="E120" s="56" t="s">
        <v>37</v>
      </c>
      <c r="F120" s="19" t="s">
        <v>219</v>
      </c>
      <c r="G120" s="84">
        <v>0.008851273148148148</v>
      </c>
      <c r="H120" s="19" t="s">
        <v>308</v>
      </c>
      <c r="I120" s="5">
        <v>2</v>
      </c>
      <c r="J120" s="6">
        <v>54</v>
      </c>
    </row>
    <row r="121" spans="1:10" ht="15">
      <c r="A121" s="19">
        <v>3</v>
      </c>
      <c r="B121" s="19">
        <v>30</v>
      </c>
      <c r="C121" s="20" t="s">
        <v>309</v>
      </c>
      <c r="D121" s="19">
        <v>2007</v>
      </c>
      <c r="E121" s="56" t="s">
        <v>191</v>
      </c>
      <c r="F121" s="19" t="s">
        <v>228</v>
      </c>
      <c r="G121" s="84">
        <v>0.008975694444444444</v>
      </c>
      <c r="H121" s="19" t="s">
        <v>310</v>
      </c>
      <c r="I121" s="5">
        <v>3</v>
      </c>
      <c r="J121" s="6">
        <v>48</v>
      </c>
    </row>
    <row r="122" spans="1:10" ht="15">
      <c r="A122" s="19">
        <v>4</v>
      </c>
      <c r="B122" s="19">
        <v>27</v>
      </c>
      <c r="C122" s="20" t="s">
        <v>311</v>
      </c>
      <c r="D122" s="19">
        <v>2007</v>
      </c>
      <c r="E122" s="56" t="s">
        <v>187</v>
      </c>
      <c r="F122" s="19" t="s">
        <v>185</v>
      </c>
      <c r="G122" s="84">
        <v>0.009602314814814815</v>
      </c>
      <c r="H122" s="19" t="s">
        <v>312</v>
      </c>
      <c r="I122" s="5">
        <v>4</v>
      </c>
      <c r="J122" s="6">
        <v>43</v>
      </c>
    </row>
    <row r="123" ht="12.75">
      <c r="G123" s="77"/>
    </row>
    <row r="124" ht="12.75">
      <c r="B124" t="s">
        <v>313</v>
      </c>
    </row>
    <row r="125" spans="1:10" s="31" customFormat="1" ht="31.5">
      <c r="A125" s="78" t="s">
        <v>1</v>
      </c>
      <c r="B125" s="78" t="s">
        <v>179</v>
      </c>
      <c r="C125" s="78" t="s">
        <v>180</v>
      </c>
      <c r="D125" s="78" t="s">
        <v>58</v>
      </c>
      <c r="E125" s="78" t="s">
        <v>181</v>
      </c>
      <c r="F125" s="78" t="s">
        <v>182</v>
      </c>
      <c r="G125" s="78" t="s">
        <v>36</v>
      </c>
      <c r="H125" s="78" t="s">
        <v>183</v>
      </c>
      <c r="I125" s="4" t="s">
        <v>1</v>
      </c>
      <c r="J125" s="4" t="s">
        <v>3</v>
      </c>
    </row>
    <row r="126" spans="1:10" ht="15">
      <c r="A126" s="19">
        <v>1</v>
      </c>
      <c r="B126" s="19">
        <v>45</v>
      </c>
      <c r="C126" s="20" t="s">
        <v>314</v>
      </c>
      <c r="D126" s="19">
        <v>2009</v>
      </c>
      <c r="E126" s="56" t="s">
        <v>187</v>
      </c>
      <c r="F126" s="19" t="s">
        <v>240</v>
      </c>
      <c r="G126" s="84">
        <v>0.008021875</v>
      </c>
      <c r="H126" s="19">
        <v>0</v>
      </c>
      <c r="I126" s="5">
        <v>1</v>
      </c>
      <c r="J126" s="6">
        <v>60</v>
      </c>
    </row>
    <row r="127" spans="1:10" ht="15">
      <c r="A127" s="19">
        <v>2</v>
      </c>
      <c r="B127" s="19">
        <v>33</v>
      </c>
      <c r="C127" s="20" t="s">
        <v>100</v>
      </c>
      <c r="D127" s="19">
        <v>2009</v>
      </c>
      <c r="E127" s="56" t="s">
        <v>187</v>
      </c>
      <c r="F127" s="19" t="s">
        <v>229</v>
      </c>
      <c r="G127" s="84">
        <v>0.008328819444444444</v>
      </c>
      <c r="H127" s="19" t="s">
        <v>315</v>
      </c>
      <c r="I127" s="5">
        <v>2</v>
      </c>
      <c r="J127" s="6">
        <v>54</v>
      </c>
    </row>
    <row r="128" spans="1:10" ht="15">
      <c r="A128" s="19">
        <v>3</v>
      </c>
      <c r="B128" s="19">
        <v>40</v>
      </c>
      <c r="C128" s="20" t="s">
        <v>316</v>
      </c>
      <c r="D128" s="19">
        <v>2010</v>
      </c>
      <c r="E128" s="56" t="s">
        <v>187</v>
      </c>
      <c r="F128" s="19" t="s">
        <v>229</v>
      </c>
      <c r="G128" s="84">
        <v>0.00850798611111111</v>
      </c>
      <c r="H128" s="19" t="s">
        <v>317</v>
      </c>
      <c r="I128" s="5">
        <v>3</v>
      </c>
      <c r="J128" s="6">
        <v>48</v>
      </c>
    </row>
    <row r="129" spans="1:10" ht="15">
      <c r="A129" s="19">
        <v>4</v>
      </c>
      <c r="B129" s="19">
        <v>36</v>
      </c>
      <c r="C129" s="20" t="s">
        <v>40</v>
      </c>
      <c r="D129" s="19">
        <v>2009</v>
      </c>
      <c r="E129" s="56" t="s">
        <v>187</v>
      </c>
      <c r="F129" s="19" t="s">
        <v>240</v>
      </c>
      <c r="G129" s="84">
        <v>0.008673958333333334</v>
      </c>
      <c r="H129" s="19" t="s">
        <v>318</v>
      </c>
      <c r="I129" s="5">
        <v>4</v>
      </c>
      <c r="J129" s="6">
        <v>43</v>
      </c>
    </row>
    <row r="130" spans="1:10" ht="15">
      <c r="A130" s="19">
        <v>5</v>
      </c>
      <c r="B130" s="19">
        <v>46</v>
      </c>
      <c r="C130" s="20" t="s">
        <v>72</v>
      </c>
      <c r="D130" s="19">
        <v>2009</v>
      </c>
      <c r="E130" s="56" t="s">
        <v>187</v>
      </c>
      <c r="F130" s="19" t="s">
        <v>240</v>
      </c>
      <c r="G130" s="84">
        <v>0.008677777777777779</v>
      </c>
      <c r="H130" s="19" t="s">
        <v>319</v>
      </c>
      <c r="I130" s="5">
        <v>5</v>
      </c>
      <c r="J130" s="6">
        <v>40</v>
      </c>
    </row>
    <row r="131" spans="1:10" ht="15">
      <c r="A131" s="19">
        <v>6</v>
      </c>
      <c r="B131" s="19">
        <v>38</v>
      </c>
      <c r="C131" s="20" t="s">
        <v>320</v>
      </c>
      <c r="D131" s="19">
        <v>2009</v>
      </c>
      <c r="E131" s="56" t="s">
        <v>187</v>
      </c>
      <c r="F131" s="19" t="s">
        <v>240</v>
      </c>
      <c r="G131" s="84">
        <v>0.008835069444444444</v>
      </c>
      <c r="H131" s="19" t="s">
        <v>321</v>
      </c>
      <c r="I131" s="5">
        <v>6</v>
      </c>
      <c r="J131" s="6">
        <v>38</v>
      </c>
    </row>
    <row r="132" spans="1:10" ht="15">
      <c r="A132" s="19">
        <v>7</v>
      </c>
      <c r="B132" s="19">
        <v>39</v>
      </c>
      <c r="C132" s="20" t="s">
        <v>322</v>
      </c>
      <c r="D132" s="19">
        <v>2010</v>
      </c>
      <c r="E132" s="56" t="s">
        <v>187</v>
      </c>
      <c r="F132" s="19" t="s">
        <v>240</v>
      </c>
      <c r="G132" s="84">
        <v>0.009223379629629628</v>
      </c>
      <c r="H132" s="19" t="s">
        <v>323</v>
      </c>
      <c r="I132" s="5">
        <v>7</v>
      </c>
      <c r="J132" s="6">
        <v>36</v>
      </c>
    </row>
    <row r="133" spans="1:10" ht="15">
      <c r="A133" s="19">
        <v>8</v>
      </c>
      <c r="B133" s="19">
        <v>37</v>
      </c>
      <c r="C133" s="20" t="s">
        <v>106</v>
      </c>
      <c r="D133" s="19">
        <v>2012</v>
      </c>
      <c r="E133" s="56" t="s">
        <v>187</v>
      </c>
      <c r="F133" s="19" t="s">
        <v>229</v>
      </c>
      <c r="G133" s="84">
        <v>0.009447569444444444</v>
      </c>
      <c r="H133" s="19" t="s">
        <v>324</v>
      </c>
      <c r="I133" s="5">
        <v>8</v>
      </c>
      <c r="J133" s="6">
        <v>34</v>
      </c>
    </row>
    <row r="134" spans="1:10" ht="15">
      <c r="A134" s="19">
        <v>9</v>
      </c>
      <c r="B134" s="19">
        <v>32</v>
      </c>
      <c r="C134" s="20" t="s">
        <v>104</v>
      </c>
      <c r="D134" s="19">
        <v>2009</v>
      </c>
      <c r="E134" s="56" t="s">
        <v>187</v>
      </c>
      <c r="F134" s="19" t="s">
        <v>240</v>
      </c>
      <c r="G134" s="84">
        <v>0.009511689814814815</v>
      </c>
      <c r="H134" s="19" t="s">
        <v>325</v>
      </c>
      <c r="I134" s="5">
        <v>9</v>
      </c>
      <c r="J134" s="6">
        <v>32</v>
      </c>
    </row>
    <row r="135" spans="1:10" ht="15">
      <c r="A135" s="19">
        <v>10</v>
      </c>
      <c r="B135" s="19">
        <v>43</v>
      </c>
      <c r="C135" s="20" t="s">
        <v>102</v>
      </c>
      <c r="D135" s="19">
        <v>2010</v>
      </c>
      <c r="E135" s="56" t="s">
        <v>187</v>
      </c>
      <c r="F135" s="19" t="s">
        <v>240</v>
      </c>
      <c r="G135" s="84">
        <v>0.010003009259259258</v>
      </c>
      <c r="H135" s="19" t="s">
        <v>326</v>
      </c>
      <c r="I135" s="5">
        <v>10</v>
      </c>
      <c r="J135" s="6">
        <v>31</v>
      </c>
    </row>
    <row r="136" spans="1:10" ht="15">
      <c r="A136" s="19">
        <v>11</v>
      </c>
      <c r="B136" s="19">
        <v>41</v>
      </c>
      <c r="C136" s="20" t="s">
        <v>327</v>
      </c>
      <c r="D136" s="19">
        <v>2009</v>
      </c>
      <c r="E136" s="56" t="s">
        <v>37</v>
      </c>
      <c r="F136" s="19" t="s">
        <v>233</v>
      </c>
      <c r="G136" s="84">
        <v>0.0100375</v>
      </c>
      <c r="H136" s="19" t="s">
        <v>328</v>
      </c>
      <c r="I136" s="5">
        <v>11</v>
      </c>
      <c r="J136" s="6">
        <v>30</v>
      </c>
    </row>
    <row r="137" spans="1:10" ht="15">
      <c r="A137" s="19">
        <v>12</v>
      </c>
      <c r="B137" s="19">
        <v>34</v>
      </c>
      <c r="C137" s="20" t="s">
        <v>329</v>
      </c>
      <c r="D137" s="19">
        <v>2009</v>
      </c>
      <c r="E137" s="56" t="s">
        <v>187</v>
      </c>
      <c r="F137" s="19" t="s">
        <v>240</v>
      </c>
      <c r="G137" s="84">
        <v>0.010564930555555555</v>
      </c>
      <c r="H137" s="19" t="s">
        <v>330</v>
      </c>
      <c r="I137" s="5">
        <v>12</v>
      </c>
      <c r="J137" s="6">
        <v>28</v>
      </c>
    </row>
    <row r="138" spans="1:10" ht="15">
      <c r="A138" s="19">
        <v>13</v>
      </c>
      <c r="B138" s="19">
        <v>47</v>
      </c>
      <c r="C138" s="20" t="s">
        <v>331</v>
      </c>
      <c r="D138" s="19">
        <v>2011</v>
      </c>
      <c r="E138" s="56" t="s">
        <v>187</v>
      </c>
      <c r="F138" s="19" t="s">
        <v>240</v>
      </c>
      <c r="G138" s="84">
        <v>0.010733449074074074</v>
      </c>
      <c r="H138" s="19" t="s">
        <v>332</v>
      </c>
      <c r="I138" s="5">
        <v>13</v>
      </c>
      <c r="J138" s="6">
        <v>26</v>
      </c>
    </row>
    <row r="139" spans="1:10" ht="15">
      <c r="A139" s="19">
        <v>14</v>
      </c>
      <c r="B139" s="19">
        <v>48</v>
      </c>
      <c r="C139" s="20" t="s">
        <v>333</v>
      </c>
      <c r="D139" s="19">
        <v>2012</v>
      </c>
      <c r="E139" s="56" t="s">
        <v>187</v>
      </c>
      <c r="F139" s="19" t="s">
        <v>229</v>
      </c>
      <c r="G139" s="84">
        <v>0.01087013888888889</v>
      </c>
      <c r="H139" s="19" t="s">
        <v>334</v>
      </c>
      <c r="I139" s="5">
        <v>14</v>
      </c>
      <c r="J139" s="6">
        <v>24</v>
      </c>
    </row>
    <row r="140" spans="1:10" ht="15">
      <c r="A140" s="19">
        <v>15</v>
      </c>
      <c r="B140" s="19">
        <v>42</v>
      </c>
      <c r="C140" s="20" t="s">
        <v>335</v>
      </c>
      <c r="D140" s="19">
        <v>2011</v>
      </c>
      <c r="E140" s="56" t="s">
        <v>187</v>
      </c>
      <c r="F140" s="19" t="s">
        <v>240</v>
      </c>
      <c r="G140" s="84">
        <v>0.010872453703703704</v>
      </c>
      <c r="H140" s="19" t="s">
        <v>336</v>
      </c>
      <c r="I140" s="5">
        <v>15</v>
      </c>
      <c r="J140" s="6">
        <v>22</v>
      </c>
    </row>
    <row r="141" spans="1:10" ht="15">
      <c r="A141" s="19">
        <v>16</v>
      </c>
      <c r="B141" s="19">
        <v>35</v>
      </c>
      <c r="C141" s="20" t="s">
        <v>337</v>
      </c>
      <c r="D141" s="19">
        <v>2011</v>
      </c>
      <c r="E141" s="56" t="s">
        <v>37</v>
      </c>
      <c r="F141" s="19" t="s">
        <v>219</v>
      </c>
      <c r="G141" s="84">
        <v>0.011694097222222222</v>
      </c>
      <c r="H141" s="19" t="s">
        <v>338</v>
      </c>
      <c r="I141" s="5">
        <v>16</v>
      </c>
      <c r="J141" s="6">
        <v>20</v>
      </c>
    </row>
    <row r="142" spans="1:10" ht="15">
      <c r="A142" s="19">
        <v>17</v>
      </c>
      <c r="B142" s="19">
        <v>54</v>
      </c>
      <c r="C142" s="20" t="s">
        <v>339</v>
      </c>
      <c r="D142" s="19">
        <v>2015</v>
      </c>
      <c r="E142" s="56" t="s">
        <v>37</v>
      </c>
      <c r="F142" s="19" t="s">
        <v>219</v>
      </c>
      <c r="G142" s="84">
        <v>0.01290173611111111</v>
      </c>
      <c r="H142" s="19" t="s">
        <v>340</v>
      </c>
      <c r="I142" s="5">
        <v>17</v>
      </c>
      <c r="J142" s="6">
        <v>18</v>
      </c>
    </row>
    <row r="143" ht="12.75">
      <c r="G143" s="77"/>
    </row>
    <row r="144" ht="12.75">
      <c r="B144" t="s">
        <v>341</v>
      </c>
    </row>
    <row r="145" spans="1:10" s="31" customFormat="1" ht="31.5">
      <c r="A145" s="78" t="s">
        <v>1</v>
      </c>
      <c r="B145" s="78" t="s">
        <v>179</v>
      </c>
      <c r="C145" s="78" t="s">
        <v>180</v>
      </c>
      <c r="D145" s="78" t="s">
        <v>58</v>
      </c>
      <c r="E145" s="78" t="s">
        <v>181</v>
      </c>
      <c r="F145" s="78" t="s">
        <v>182</v>
      </c>
      <c r="G145" s="78" t="s">
        <v>36</v>
      </c>
      <c r="H145" s="78" t="s">
        <v>183</v>
      </c>
      <c r="I145" s="4" t="s">
        <v>1</v>
      </c>
      <c r="J145" s="4" t="s">
        <v>3</v>
      </c>
    </row>
    <row r="146" spans="1:10" ht="15">
      <c r="A146" s="19">
        <v>1</v>
      </c>
      <c r="B146" s="19">
        <v>82</v>
      </c>
      <c r="C146" s="20" t="s">
        <v>342</v>
      </c>
      <c r="D146" s="19">
        <v>2004</v>
      </c>
      <c r="E146" s="56" t="s">
        <v>191</v>
      </c>
      <c r="F146" s="19" t="s">
        <v>228</v>
      </c>
      <c r="G146" s="84">
        <v>0.013521064814814814</v>
      </c>
      <c r="H146" s="19">
        <v>0</v>
      </c>
      <c r="I146" s="5">
        <v>1</v>
      </c>
      <c r="J146" s="6">
        <v>60</v>
      </c>
    </row>
    <row r="147" spans="1:10" ht="15">
      <c r="A147" s="19">
        <v>2</v>
      </c>
      <c r="B147" s="19">
        <v>80</v>
      </c>
      <c r="C147" s="20" t="s">
        <v>343</v>
      </c>
      <c r="D147" s="19">
        <v>2003</v>
      </c>
      <c r="E147" s="56" t="s">
        <v>191</v>
      </c>
      <c r="F147" s="19" t="s">
        <v>228</v>
      </c>
      <c r="G147" s="84">
        <v>0.013835185185185186</v>
      </c>
      <c r="H147" s="19" t="s">
        <v>344</v>
      </c>
      <c r="I147" s="5">
        <v>2</v>
      </c>
      <c r="J147" s="6">
        <v>54</v>
      </c>
    </row>
    <row r="148" spans="1:10" ht="15">
      <c r="A148" s="19">
        <v>3</v>
      </c>
      <c r="B148" s="19">
        <v>81</v>
      </c>
      <c r="C148" s="20" t="s">
        <v>345</v>
      </c>
      <c r="D148" s="19">
        <v>2004</v>
      </c>
      <c r="E148" s="56" t="s">
        <v>187</v>
      </c>
      <c r="F148" s="19" t="s">
        <v>240</v>
      </c>
      <c r="G148" s="84">
        <v>0.016949537037037037</v>
      </c>
      <c r="H148" s="19" t="s">
        <v>346</v>
      </c>
      <c r="I148" s="5">
        <v>3</v>
      </c>
      <c r="J148" s="6">
        <v>48</v>
      </c>
    </row>
    <row r="150" spans="3:4" ht="12.75">
      <c r="C150" t="s">
        <v>347</v>
      </c>
      <c r="D150" t="s">
        <v>348</v>
      </c>
    </row>
    <row r="151" spans="3:4" ht="12.75">
      <c r="C151" t="s">
        <v>349</v>
      </c>
      <c r="D151" t="s">
        <v>350</v>
      </c>
    </row>
  </sheetData>
  <sheetProtection/>
  <mergeCells count="4">
    <mergeCell ref="A1:G1"/>
    <mergeCell ref="A2:N2"/>
    <mergeCell ref="A4:E4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190"/>
  <sheetViews>
    <sheetView zoomScalePageLayoutView="0" workbookViewId="0" topLeftCell="A175">
      <selection activeCell="H192" sqref="A1:H192"/>
    </sheetView>
  </sheetViews>
  <sheetFormatPr defaultColWidth="9.140625" defaultRowHeight="12.75"/>
  <cols>
    <col min="3" max="3" width="27.7109375" style="0" customWidth="1"/>
    <col min="4" max="4" width="15.7109375" style="0" customWidth="1"/>
    <col min="5" max="5" width="17.421875" style="0" customWidth="1"/>
    <col min="6" max="6" width="17.8515625" style="0" customWidth="1"/>
    <col min="7" max="7" width="17.7109375" style="0" customWidth="1"/>
    <col min="8" max="8" width="20.28125" style="0" customWidth="1"/>
  </cols>
  <sheetData>
    <row r="2" ht="18">
      <c r="D2" s="25" t="s">
        <v>383</v>
      </c>
    </row>
    <row r="3" ht="18">
      <c r="D3" s="25" t="s">
        <v>384</v>
      </c>
    </row>
    <row r="6" spans="1:8" ht="16.5" customHeight="1">
      <c r="A6" s="14"/>
      <c r="B6" s="25" t="s">
        <v>0</v>
      </c>
      <c r="C6" s="22"/>
      <c r="D6" s="22"/>
      <c r="E6" s="25" t="s">
        <v>33</v>
      </c>
      <c r="F6" s="22"/>
      <c r="G6" s="25" t="s">
        <v>354</v>
      </c>
      <c r="H6" s="26"/>
    </row>
    <row r="7" spans="1:8" ht="16.5" customHeight="1">
      <c r="A7" s="14"/>
      <c r="G7" s="12"/>
      <c r="H7" s="12"/>
    </row>
    <row r="8" spans="2:6" ht="12.75">
      <c r="B8" s="21" t="s">
        <v>5</v>
      </c>
      <c r="C8" s="21" t="s">
        <v>23</v>
      </c>
      <c r="D8" s="21" t="s">
        <v>78</v>
      </c>
      <c r="E8" s="23" t="s">
        <v>42</v>
      </c>
      <c r="F8" s="23" t="s">
        <v>355</v>
      </c>
    </row>
    <row r="9" spans="2:8" ht="15">
      <c r="B9" s="15" t="s">
        <v>1</v>
      </c>
      <c r="C9" s="15" t="s">
        <v>34</v>
      </c>
      <c r="D9" s="15" t="s">
        <v>35</v>
      </c>
      <c r="E9" s="15" t="s">
        <v>41</v>
      </c>
      <c r="F9" s="15" t="s">
        <v>36</v>
      </c>
      <c r="G9" s="16" t="s">
        <v>1</v>
      </c>
      <c r="H9" s="16" t="s">
        <v>3</v>
      </c>
    </row>
    <row r="10" spans="2:8" ht="15">
      <c r="B10" s="68">
        <v>1</v>
      </c>
      <c r="C10" s="118" t="s">
        <v>362</v>
      </c>
      <c r="D10" s="74">
        <v>2009</v>
      </c>
      <c r="E10" s="74" t="s">
        <v>0</v>
      </c>
      <c r="F10" s="113">
        <v>0.0019537037037037036</v>
      </c>
      <c r="G10" s="5">
        <v>1</v>
      </c>
      <c r="H10" s="6">
        <v>60</v>
      </c>
    </row>
    <row r="11" spans="2:8" ht="15">
      <c r="B11" s="68">
        <v>2</v>
      </c>
      <c r="C11" s="118" t="s">
        <v>363</v>
      </c>
      <c r="D11" s="74">
        <v>2009</v>
      </c>
      <c r="E11" s="74" t="s">
        <v>39</v>
      </c>
      <c r="F11" s="114">
        <v>0.1173611111111111</v>
      </c>
      <c r="G11" s="5">
        <v>2</v>
      </c>
      <c r="H11" s="6">
        <v>54</v>
      </c>
    </row>
    <row r="12" spans="2:8" ht="15">
      <c r="B12" s="68">
        <v>3</v>
      </c>
      <c r="C12" s="118" t="s">
        <v>98</v>
      </c>
      <c r="D12" s="74">
        <v>2010</v>
      </c>
      <c r="E12" s="74" t="s">
        <v>37</v>
      </c>
      <c r="F12" s="113">
        <v>0.0020171296296296296</v>
      </c>
      <c r="G12" s="5">
        <v>3</v>
      </c>
      <c r="H12" s="6">
        <v>48</v>
      </c>
    </row>
    <row r="13" spans="2:8" ht="15">
      <c r="B13" s="15">
        <v>4</v>
      </c>
      <c r="C13" s="90" t="s">
        <v>329</v>
      </c>
      <c r="D13" s="58">
        <v>2009</v>
      </c>
      <c r="E13" s="58" t="s">
        <v>37</v>
      </c>
      <c r="F13" s="92">
        <v>0.12129629629629629</v>
      </c>
      <c r="G13" s="5">
        <v>4</v>
      </c>
      <c r="H13" s="6">
        <v>43</v>
      </c>
    </row>
    <row r="14" spans="2:8" ht="15">
      <c r="B14" s="15">
        <v>5</v>
      </c>
      <c r="C14" s="90" t="s">
        <v>327</v>
      </c>
      <c r="D14" s="58">
        <v>2009</v>
      </c>
      <c r="E14" s="58" t="s">
        <v>37</v>
      </c>
      <c r="F14" s="89">
        <v>0.12361111111111112</v>
      </c>
      <c r="G14" s="5">
        <v>5</v>
      </c>
      <c r="H14" s="6">
        <v>40</v>
      </c>
    </row>
    <row r="15" spans="2:8" ht="15">
      <c r="B15" s="15">
        <v>6</v>
      </c>
      <c r="C15" s="90" t="s">
        <v>40</v>
      </c>
      <c r="D15" s="58">
        <v>2009</v>
      </c>
      <c r="E15" s="58" t="s">
        <v>37</v>
      </c>
      <c r="F15" s="89">
        <v>0.125</v>
      </c>
      <c r="G15" s="5">
        <v>6</v>
      </c>
      <c r="H15" s="6">
        <v>38</v>
      </c>
    </row>
    <row r="16" spans="2:8" ht="15">
      <c r="B16" s="15">
        <v>7</v>
      </c>
      <c r="C16" s="90" t="s">
        <v>369</v>
      </c>
      <c r="D16" s="58">
        <v>2009</v>
      </c>
      <c r="E16" s="58" t="s">
        <v>0</v>
      </c>
      <c r="F16" s="89">
        <v>0.12569444444444444</v>
      </c>
      <c r="G16" s="5">
        <v>7</v>
      </c>
      <c r="H16" s="6">
        <v>36</v>
      </c>
    </row>
    <row r="17" spans="2:8" ht="15">
      <c r="B17" s="15">
        <v>8</v>
      </c>
      <c r="C17" s="90" t="s">
        <v>372</v>
      </c>
      <c r="D17" s="58">
        <v>2009</v>
      </c>
      <c r="E17" s="58" t="s">
        <v>0</v>
      </c>
      <c r="F17" s="89">
        <v>0.12986111111111112</v>
      </c>
      <c r="G17" s="5">
        <v>8</v>
      </c>
      <c r="H17" s="6">
        <v>34</v>
      </c>
    </row>
    <row r="18" spans="2:8" ht="15">
      <c r="B18" s="15">
        <v>9</v>
      </c>
      <c r="C18" s="90" t="s">
        <v>375</v>
      </c>
      <c r="D18" s="58">
        <v>2009</v>
      </c>
      <c r="E18" s="58" t="s">
        <v>39</v>
      </c>
      <c r="F18" s="89">
        <v>0.13333333333333333</v>
      </c>
      <c r="G18" s="5">
        <v>9</v>
      </c>
      <c r="H18" s="6">
        <v>32</v>
      </c>
    </row>
    <row r="19" spans="2:8" ht="15">
      <c r="B19" s="15">
        <v>10</v>
      </c>
      <c r="C19" s="90" t="s">
        <v>376</v>
      </c>
      <c r="D19" s="58">
        <v>2010</v>
      </c>
      <c r="E19" s="58" t="s">
        <v>0</v>
      </c>
      <c r="F19" s="89">
        <v>0.13472222222222222</v>
      </c>
      <c r="G19" s="5">
        <v>10</v>
      </c>
      <c r="H19" s="6">
        <v>31</v>
      </c>
    </row>
    <row r="20" spans="2:8" ht="15">
      <c r="B20" s="15">
        <v>11</v>
      </c>
      <c r="C20" s="90" t="s">
        <v>106</v>
      </c>
      <c r="D20" s="58">
        <v>2012</v>
      </c>
      <c r="E20" s="58" t="s">
        <v>37</v>
      </c>
      <c r="F20" s="89">
        <v>0.13680555555555554</v>
      </c>
      <c r="G20" s="5">
        <v>11</v>
      </c>
      <c r="H20" s="6">
        <v>30</v>
      </c>
    </row>
    <row r="21" spans="2:8" ht="15">
      <c r="B21" s="15">
        <v>12</v>
      </c>
      <c r="C21" s="90" t="s">
        <v>322</v>
      </c>
      <c r="D21" s="58">
        <v>2010</v>
      </c>
      <c r="E21" s="58" t="s">
        <v>37</v>
      </c>
      <c r="F21" s="89">
        <v>0.1388888888888889</v>
      </c>
      <c r="G21" s="5">
        <v>12</v>
      </c>
      <c r="H21" s="6">
        <v>28</v>
      </c>
    </row>
    <row r="22" spans="2:8" ht="15">
      <c r="B22" s="15">
        <v>13</v>
      </c>
      <c r="C22" s="90" t="s">
        <v>335</v>
      </c>
      <c r="D22" s="58">
        <v>2011</v>
      </c>
      <c r="E22" s="58" t="s">
        <v>37</v>
      </c>
      <c r="F22" s="89">
        <v>0.13958333333333334</v>
      </c>
      <c r="G22" s="5">
        <v>13</v>
      </c>
      <c r="H22" s="6">
        <v>26</v>
      </c>
    </row>
    <row r="23" spans="2:8" ht="15">
      <c r="B23" s="15">
        <v>14</v>
      </c>
      <c r="C23" s="90" t="s">
        <v>105</v>
      </c>
      <c r="D23" s="58">
        <v>2011</v>
      </c>
      <c r="E23" s="58" t="s">
        <v>37</v>
      </c>
      <c r="F23" s="91">
        <v>0.0440243055555556</v>
      </c>
      <c r="G23" s="5">
        <v>14</v>
      </c>
      <c r="H23" s="6">
        <v>24</v>
      </c>
    </row>
    <row r="24" spans="2:8" ht="15">
      <c r="B24" s="15">
        <v>15</v>
      </c>
      <c r="C24" s="90" t="s">
        <v>102</v>
      </c>
      <c r="D24" s="58">
        <v>2010</v>
      </c>
      <c r="E24" s="58" t="s">
        <v>37</v>
      </c>
      <c r="F24" s="89">
        <v>0.14166666666666666</v>
      </c>
      <c r="G24" s="5">
        <v>15</v>
      </c>
      <c r="H24" s="6">
        <v>22</v>
      </c>
    </row>
    <row r="25" spans="2:8" ht="15">
      <c r="B25" s="15">
        <v>16</v>
      </c>
      <c r="C25" s="90" t="s">
        <v>378</v>
      </c>
      <c r="D25" s="58">
        <v>2011</v>
      </c>
      <c r="E25" s="58" t="s">
        <v>37</v>
      </c>
      <c r="F25" s="91">
        <v>0.002445601851851852</v>
      </c>
      <c r="G25" s="5">
        <v>16</v>
      </c>
      <c r="H25" s="6">
        <v>20</v>
      </c>
    </row>
    <row r="26" spans="2:8" ht="15">
      <c r="B26" s="15">
        <v>17</v>
      </c>
      <c r="C26" s="20" t="s">
        <v>380</v>
      </c>
      <c r="D26" s="58">
        <v>2010</v>
      </c>
      <c r="E26" s="19" t="s">
        <v>37</v>
      </c>
      <c r="F26" s="91">
        <v>0.0024652777777777776</v>
      </c>
      <c r="G26" s="5">
        <v>17</v>
      </c>
      <c r="H26" s="6">
        <v>18</v>
      </c>
    </row>
    <row r="27" spans="2:8" ht="15">
      <c r="B27" s="15">
        <v>18</v>
      </c>
      <c r="C27" s="90" t="s">
        <v>320</v>
      </c>
      <c r="D27" s="58">
        <v>2009</v>
      </c>
      <c r="E27" s="58" t="s">
        <v>37</v>
      </c>
      <c r="F27" s="91">
        <v>0.0024710648148148153</v>
      </c>
      <c r="G27" s="5">
        <v>18</v>
      </c>
      <c r="H27" s="6">
        <v>16</v>
      </c>
    </row>
    <row r="28" spans="2:8" ht="15">
      <c r="B28" s="15">
        <v>19</v>
      </c>
      <c r="C28" s="90" t="s">
        <v>314</v>
      </c>
      <c r="D28" s="58">
        <v>2009</v>
      </c>
      <c r="E28" s="58" t="s">
        <v>37</v>
      </c>
      <c r="F28" s="89">
        <v>0.15208333333333332</v>
      </c>
      <c r="G28" s="5">
        <v>19</v>
      </c>
      <c r="H28" s="6">
        <v>14</v>
      </c>
    </row>
    <row r="29" spans="2:8" ht="15">
      <c r="B29" s="15">
        <v>20</v>
      </c>
      <c r="C29" s="90" t="s">
        <v>381</v>
      </c>
      <c r="D29" s="58">
        <v>2013</v>
      </c>
      <c r="E29" s="58" t="s">
        <v>37</v>
      </c>
      <c r="F29" s="89">
        <v>0.15625</v>
      </c>
      <c r="G29" s="5">
        <v>20</v>
      </c>
      <c r="H29" s="6">
        <v>12</v>
      </c>
    </row>
    <row r="30" spans="2:8" ht="15">
      <c r="B30" s="15">
        <v>21</v>
      </c>
      <c r="C30" s="90" t="s">
        <v>382</v>
      </c>
      <c r="D30" s="58">
        <v>2009</v>
      </c>
      <c r="E30" s="58" t="s">
        <v>37</v>
      </c>
      <c r="F30" s="89">
        <v>0.1638888888888889</v>
      </c>
      <c r="G30" s="5">
        <v>21</v>
      </c>
      <c r="H30" s="6">
        <v>10</v>
      </c>
    </row>
    <row r="32" spans="2:6" ht="12.75">
      <c r="B32" s="21" t="s">
        <v>7</v>
      </c>
      <c r="C32" s="21" t="s">
        <v>24</v>
      </c>
      <c r="D32" s="21" t="s">
        <v>79</v>
      </c>
      <c r="E32" s="23" t="s">
        <v>42</v>
      </c>
      <c r="F32" s="23" t="s">
        <v>355</v>
      </c>
    </row>
    <row r="33" spans="2:8" ht="15">
      <c r="B33" s="15" t="s">
        <v>1</v>
      </c>
      <c r="C33" s="15" t="s">
        <v>34</v>
      </c>
      <c r="D33" s="15" t="s">
        <v>35</v>
      </c>
      <c r="E33" s="15" t="s">
        <v>41</v>
      </c>
      <c r="F33" s="15" t="s">
        <v>36</v>
      </c>
      <c r="G33" s="16" t="s">
        <v>1</v>
      </c>
      <c r="H33" s="16" t="s">
        <v>3</v>
      </c>
    </row>
    <row r="34" spans="2:8" ht="15">
      <c r="B34" s="68">
        <v>1</v>
      </c>
      <c r="C34" s="118" t="s">
        <v>358</v>
      </c>
      <c r="D34" s="74">
        <v>2008</v>
      </c>
      <c r="E34" s="74" t="s">
        <v>0</v>
      </c>
      <c r="F34" s="113">
        <v>0.0019144675925925926</v>
      </c>
      <c r="G34" s="5">
        <v>1</v>
      </c>
      <c r="H34" s="6">
        <v>60</v>
      </c>
    </row>
    <row r="35" spans="2:8" ht="15">
      <c r="B35" s="68">
        <v>2</v>
      </c>
      <c r="C35" s="118" t="s">
        <v>359</v>
      </c>
      <c r="D35" s="74">
        <v>2007</v>
      </c>
      <c r="E35" s="74" t="s">
        <v>0</v>
      </c>
      <c r="F35" s="113">
        <v>0.0019155092592592592</v>
      </c>
      <c r="G35" s="5">
        <v>2</v>
      </c>
      <c r="H35" s="6">
        <v>54</v>
      </c>
    </row>
    <row r="36" spans="2:8" ht="15">
      <c r="B36" s="68">
        <v>3</v>
      </c>
      <c r="C36" s="118" t="s">
        <v>360</v>
      </c>
      <c r="D36" s="74">
        <v>2007</v>
      </c>
      <c r="E36" s="74" t="s">
        <v>0</v>
      </c>
      <c r="F36" s="113">
        <v>0.0019328703703703704</v>
      </c>
      <c r="G36" s="5">
        <v>3</v>
      </c>
      <c r="H36" s="6">
        <v>48</v>
      </c>
    </row>
    <row r="37" spans="2:8" ht="15">
      <c r="B37" s="15">
        <v>4</v>
      </c>
      <c r="C37" s="20" t="s">
        <v>361</v>
      </c>
      <c r="D37" s="58">
        <v>2008</v>
      </c>
      <c r="E37" s="19" t="s">
        <v>0</v>
      </c>
      <c r="F37" s="91">
        <v>0.0019444444444444442</v>
      </c>
      <c r="G37" s="5">
        <v>4</v>
      </c>
      <c r="H37" s="6">
        <v>43</v>
      </c>
    </row>
    <row r="38" spans="2:8" ht="15">
      <c r="B38" s="15">
        <v>5</v>
      </c>
      <c r="C38" s="20" t="s">
        <v>365</v>
      </c>
      <c r="D38" s="58">
        <v>2008</v>
      </c>
      <c r="E38" s="19" t="s">
        <v>37</v>
      </c>
      <c r="F38" s="89">
        <v>0.12013888888888889</v>
      </c>
      <c r="G38" s="5">
        <v>5</v>
      </c>
      <c r="H38" s="6">
        <v>40</v>
      </c>
    </row>
    <row r="39" spans="2:8" ht="15">
      <c r="B39" s="15">
        <v>6</v>
      </c>
      <c r="C39" s="90" t="s">
        <v>367</v>
      </c>
      <c r="D39" s="58">
        <v>2008</v>
      </c>
      <c r="E39" s="58" t="s">
        <v>39</v>
      </c>
      <c r="F39" s="89">
        <v>0.12291666666666667</v>
      </c>
      <c r="G39" s="5">
        <v>6</v>
      </c>
      <c r="H39" s="6">
        <v>38</v>
      </c>
    </row>
    <row r="40" spans="2:8" ht="15">
      <c r="B40" s="15">
        <v>7</v>
      </c>
      <c r="C40" s="18" t="s">
        <v>370</v>
      </c>
      <c r="D40" s="19">
        <v>2007</v>
      </c>
      <c r="E40" s="58" t="s">
        <v>39</v>
      </c>
      <c r="F40" s="91">
        <v>0.002107638888888889</v>
      </c>
      <c r="G40" s="5">
        <v>7</v>
      </c>
      <c r="H40" s="6">
        <v>36</v>
      </c>
    </row>
    <row r="41" spans="2:8" ht="15">
      <c r="B41" s="15">
        <v>8</v>
      </c>
      <c r="C41" s="90" t="s">
        <v>373</v>
      </c>
      <c r="D41" s="58">
        <v>2007</v>
      </c>
      <c r="E41" s="58" t="s">
        <v>37</v>
      </c>
      <c r="F41" s="91">
        <v>0.002178125</v>
      </c>
      <c r="G41" s="5">
        <v>8</v>
      </c>
      <c r="H41" s="6">
        <v>34</v>
      </c>
    </row>
    <row r="42" spans="2:8" ht="15">
      <c r="B42" s="15">
        <v>9</v>
      </c>
      <c r="C42" s="90" t="s">
        <v>374</v>
      </c>
      <c r="D42" s="58">
        <v>2008</v>
      </c>
      <c r="E42" s="58" t="s">
        <v>0</v>
      </c>
      <c r="F42" s="91">
        <v>0.002185185185185185</v>
      </c>
      <c r="G42" s="5">
        <v>9</v>
      </c>
      <c r="H42" s="6">
        <v>32</v>
      </c>
    </row>
    <row r="43" spans="2:8" ht="15">
      <c r="B43" s="15">
        <v>10</v>
      </c>
      <c r="C43" s="90" t="s">
        <v>379</v>
      </c>
      <c r="D43" s="58">
        <v>2008</v>
      </c>
      <c r="E43" s="58" t="s">
        <v>0</v>
      </c>
      <c r="F43" s="91">
        <v>0.0024502314814814816</v>
      </c>
      <c r="G43" s="5">
        <v>10</v>
      </c>
      <c r="H43" s="6">
        <v>31</v>
      </c>
    </row>
    <row r="44" spans="2:8" ht="15">
      <c r="B44" s="15">
        <v>11</v>
      </c>
      <c r="C44" s="90" t="s">
        <v>377</v>
      </c>
      <c r="D44" s="58">
        <v>2008</v>
      </c>
      <c r="E44" s="58" t="s">
        <v>0</v>
      </c>
      <c r="F44" s="91">
        <v>0.0023576388888888887</v>
      </c>
      <c r="G44" s="5">
        <v>11</v>
      </c>
      <c r="H44" s="6">
        <v>30</v>
      </c>
    </row>
    <row r="46" spans="2:6" ht="12.75">
      <c r="B46" s="21" t="s">
        <v>9</v>
      </c>
      <c r="C46" s="21" t="s">
        <v>25</v>
      </c>
      <c r="D46" s="21" t="s">
        <v>30</v>
      </c>
      <c r="E46" s="23" t="s">
        <v>42</v>
      </c>
      <c r="F46" s="23" t="s">
        <v>355</v>
      </c>
    </row>
    <row r="47" spans="2:8" ht="15">
      <c r="B47" s="15" t="s">
        <v>1</v>
      </c>
      <c r="C47" s="15" t="s">
        <v>34</v>
      </c>
      <c r="D47" s="15" t="s">
        <v>35</v>
      </c>
      <c r="E47" s="15" t="s">
        <v>41</v>
      </c>
      <c r="F47" s="15" t="s">
        <v>36</v>
      </c>
      <c r="G47" s="16" t="s">
        <v>1</v>
      </c>
      <c r="H47" s="16" t="s">
        <v>3</v>
      </c>
    </row>
    <row r="48" spans="2:8" ht="15">
      <c r="B48" s="97">
        <v>1</v>
      </c>
      <c r="C48" s="98" t="s">
        <v>356</v>
      </c>
      <c r="D48" s="99">
        <v>2005</v>
      </c>
      <c r="E48" s="100" t="s">
        <v>0</v>
      </c>
      <c r="F48" s="101">
        <v>0.10277777777777779</v>
      </c>
      <c r="G48" s="5">
        <v>1</v>
      </c>
      <c r="H48" s="6">
        <v>60</v>
      </c>
    </row>
    <row r="49" spans="2:8" ht="15">
      <c r="B49" s="97">
        <v>2</v>
      </c>
      <c r="C49" s="102" t="s">
        <v>38</v>
      </c>
      <c r="D49" s="99">
        <v>2006</v>
      </c>
      <c r="E49" s="99" t="s">
        <v>37</v>
      </c>
      <c r="F49" s="101">
        <v>0.10972222222222222</v>
      </c>
      <c r="G49" s="5">
        <v>2</v>
      </c>
      <c r="H49" s="6">
        <v>54</v>
      </c>
    </row>
    <row r="50" spans="2:8" ht="15">
      <c r="B50" s="97">
        <v>3</v>
      </c>
      <c r="C50" s="102" t="s">
        <v>357</v>
      </c>
      <c r="D50" s="99">
        <v>2005</v>
      </c>
      <c r="E50" s="99" t="s">
        <v>0</v>
      </c>
      <c r="F50" s="101">
        <v>0.1111111111111111</v>
      </c>
      <c r="G50" s="5">
        <v>3</v>
      </c>
      <c r="H50" s="6">
        <v>48</v>
      </c>
    </row>
    <row r="51" spans="2:8" ht="15">
      <c r="B51" s="15">
        <v>4</v>
      </c>
      <c r="C51" s="90" t="s">
        <v>97</v>
      </c>
      <c r="D51" s="58">
        <v>2005</v>
      </c>
      <c r="E51" s="58" t="s">
        <v>37</v>
      </c>
      <c r="F51" s="89">
        <v>0.11180555555555556</v>
      </c>
      <c r="G51" s="5">
        <v>4</v>
      </c>
      <c r="H51" s="6">
        <v>43</v>
      </c>
    </row>
    <row r="52" spans="2:8" ht="15">
      <c r="B52" s="15">
        <v>5</v>
      </c>
      <c r="C52" s="90" t="s">
        <v>66</v>
      </c>
      <c r="D52" s="58">
        <v>2006</v>
      </c>
      <c r="E52" s="58" t="s">
        <v>37</v>
      </c>
      <c r="F52" s="91">
        <v>0.001939351851851852</v>
      </c>
      <c r="G52" s="5">
        <v>5</v>
      </c>
      <c r="H52" s="6">
        <v>40</v>
      </c>
    </row>
    <row r="53" spans="2:8" ht="15">
      <c r="B53" s="15">
        <v>6</v>
      </c>
      <c r="C53" s="90" t="s">
        <v>364</v>
      </c>
      <c r="D53" s="58">
        <v>2006</v>
      </c>
      <c r="E53" s="58" t="s">
        <v>0</v>
      </c>
      <c r="F53" s="89">
        <v>0.11944444444444445</v>
      </c>
      <c r="G53" s="5">
        <v>6</v>
      </c>
      <c r="H53" s="6">
        <v>38</v>
      </c>
    </row>
    <row r="54" spans="2:8" ht="15">
      <c r="B54" s="15">
        <v>7</v>
      </c>
      <c r="C54" s="90" t="s">
        <v>366</v>
      </c>
      <c r="D54" s="58">
        <v>2006</v>
      </c>
      <c r="E54" s="58" t="s">
        <v>0</v>
      </c>
      <c r="F54" s="92">
        <v>0.1213425925925926</v>
      </c>
      <c r="G54" s="5">
        <v>7</v>
      </c>
      <c r="H54" s="6">
        <v>36</v>
      </c>
    </row>
    <row r="55" spans="2:8" ht="15">
      <c r="B55" s="15">
        <v>8</v>
      </c>
      <c r="C55" s="90" t="s">
        <v>368</v>
      </c>
      <c r="D55" s="58">
        <v>2006</v>
      </c>
      <c r="E55" s="58" t="s">
        <v>0</v>
      </c>
      <c r="F55" s="89">
        <v>0.12430555555555556</v>
      </c>
      <c r="G55" s="5">
        <v>8</v>
      </c>
      <c r="H55" s="6">
        <v>34</v>
      </c>
    </row>
    <row r="56" spans="2:8" ht="15">
      <c r="B56" s="15">
        <v>9</v>
      </c>
      <c r="C56" s="20" t="s">
        <v>371</v>
      </c>
      <c r="D56" s="58">
        <v>2006</v>
      </c>
      <c r="E56" s="19" t="s">
        <v>0</v>
      </c>
      <c r="F56" s="91">
        <v>0.0021087962962962965</v>
      </c>
      <c r="G56" s="5">
        <v>9</v>
      </c>
      <c r="H56" s="6">
        <v>32</v>
      </c>
    </row>
    <row r="58" spans="2:6" ht="12.75">
      <c r="B58" s="21" t="s">
        <v>11</v>
      </c>
      <c r="C58" s="21" t="s">
        <v>26</v>
      </c>
      <c r="D58" s="21" t="s">
        <v>31</v>
      </c>
      <c r="E58" s="23" t="s">
        <v>42</v>
      </c>
      <c r="F58" s="23" t="s">
        <v>355</v>
      </c>
    </row>
    <row r="59" spans="2:8" ht="15">
      <c r="B59" s="15" t="s">
        <v>1</v>
      </c>
      <c r="C59" s="15" t="s">
        <v>34</v>
      </c>
      <c r="D59" s="15" t="s">
        <v>35</v>
      </c>
      <c r="E59" s="15" t="s">
        <v>41</v>
      </c>
      <c r="F59" s="15" t="s">
        <v>36</v>
      </c>
      <c r="G59" s="16" t="s">
        <v>1</v>
      </c>
      <c r="H59" s="16" t="s">
        <v>3</v>
      </c>
    </row>
    <row r="60" spans="2:8" ht="15">
      <c r="B60" s="68">
        <v>1</v>
      </c>
      <c r="C60" s="118" t="s">
        <v>387</v>
      </c>
      <c r="D60" s="74">
        <v>2003</v>
      </c>
      <c r="E60" s="74" t="s">
        <v>39</v>
      </c>
      <c r="F60" s="114">
        <v>0.1173611111111111</v>
      </c>
      <c r="G60" s="5">
        <v>1</v>
      </c>
      <c r="H60" s="6">
        <v>60</v>
      </c>
    </row>
    <row r="61" spans="2:8" ht="15">
      <c r="B61" s="68">
        <v>2</v>
      </c>
      <c r="C61" s="121" t="s">
        <v>345</v>
      </c>
      <c r="D61" s="74">
        <v>2004</v>
      </c>
      <c r="E61" s="105" t="s">
        <v>37</v>
      </c>
      <c r="F61" s="114">
        <v>0.12083333333333333</v>
      </c>
      <c r="G61" s="5">
        <v>2</v>
      </c>
      <c r="H61" s="6">
        <v>54</v>
      </c>
    </row>
    <row r="62" spans="2:8" ht="15">
      <c r="B62" s="68">
        <v>3</v>
      </c>
      <c r="C62" s="118" t="s">
        <v>388</v>
      </c>
      <c r="D62" s="74">
        <v>2003</v>
      </c>
      <c r="E62" s="74" t="s">
        <v>37</v>
      </c>
      <c r="F62" s="114">
        <v>0.14027777777777778</v>
      </c>
      <c r="G62" s="5">
        <v>3</v>
      </c>
      <c r="H62" s="6">
        <v>48</v>
      </c>
    </row>
    <row r="64" spans="2:6" ht="12.75">
      <c r="B64" s="21" t="s">
        <v>14</v>
      </c>
      <c r="C64" s="21" t="s">
        <v>27</v>
      </c>
      <c r="D64" s="21" t="s">
        <v>80</v>
      </c>
      <c r="E64" s="23" t="s">
        <v>42</v>
      </c>
      <c r="F64" s="23" t="s">
        <v>355</v>
      </c>
    </row>
    <row r="65" spans="2:8" ht="15">
      <c r="B65" s="15" t="s">
        <v>1</v>
      </c>
      <c r="C65" s="15" t="s">
        <v>34</v>
      </c>
      <c r="D65" s="15" t="s">
        <v>35</v>
      </c>
      <c r="E65" s="15" t="s">
        <v>41</v>
      </c>
      <c r="F65" s="15" t="s">
        <v>36</v>
      </c>
      <c r="G65" s="16" t="s">
        <v>1</v>
      </c>
      <c r="H65" s="16" t="s">
        <v>3</v>
      </c>
    </row>
    <row r="66" spans="2:8" ht="15">
      <c r="B66" s="68">
        <v>1</v>
      </c>
      <c r="C66" s="118" t="s">
        <v>385</v>
      </c>
      <c r="D66" s="74">
        <v>1998</v>
      </c>
      <c r="E66" s="74" t="s">
        <v>39</v>
      </c>
      <c r="F66" s="114">
        <v>0.11319444444444444</v>
      </c>
      <c r="G66" s="5">
        <v>1</v>
      </c>
      <c r="H66" s="6">
        <v>60</v>
      </c>
    </row>
    <row r="67" spans="2:8" ht="15">
      <c r="B67" s="68">
        <v>2</v>
      </c>
      <c r="C67" s="118" t="s">
        <v>389</v>
      </c>
      <c r="D67" s="74">
        <v>2001</v>
      </c>
      <c r="E67" s="74" t="s">
        <v>37</v>
      </c>
      <c r="F67" s="114">
        <v>0.16111111111111112</v>
      </c>
      <c r="G67" s="5">
        <v>2</v>
      </c>
      <c r="H67" s="6">
        <v>54</v>
      </c>
    </row>
    <row r="69" spans="2:6" ht="12.75">
      <c r="B69" s="21" t="s">
        <v>17</v>
      </c>
      <c r="C69" s="21" t="s">
        <v>12</v>
      </c>
      <c r="D69" s="21" t="s">
        <v>81</v>
      </c>
      <c r="E69" s="23" t="s">
        <v>42</v>
      </c>
      <c r="F69" s="23" t="s">
        <v>355</v>
      </c>
    </row>
    <row r="70" spans="2:8" ht="15">
      <c r="B70" s="15" t="s">
        <v>1</v>
      </c>
      <c r="C70" s="15" t="s">
        <v>34</v>
      </c>
      <c r="D70" s="15" t="s">
        <v>35</v>
      </c>
      <c r="E70" s="15" t="s">
        <v>41</v>
      </c>
      <c r="F70" s="15" t="s">
        <v>36</v>
      </c>
      <c r="G70" s="16" t="s">
        <v>1</v>
      </c>
      <c r="H70" s="16" t="s">
        <v>3</v>
      </c>
    </row>
    <row r="71" spans="2:8" ht="15">
      <c r="B71" s="68">
        <v>1</v>
      </c>
      <c r="C71" s="121" t="s">
        <v>386</v>
      </c>
      <c r="D71" s="74">
        <v>1983</v>
      </c>
      <c r="E71" s="105" t="s">
        <v>0</v>
      </c>
      <c r="F71" s="114">
        <v>0.11597222222222221</v>
      </c>
      <c r="G71" s="5">
        <v>1</v>
      </c>
      <c r="H71" s="6">
        <v>60</v>
      </c>
    </row>
    <row r="73" spans="2:6" ht="12.75">
      <c r="B73" s="21" t="s">
        <v>21</v>
      </c>
      <c r="C73" s="21" t="s">
        <v>15</v>
      </c>
      <c r="D73" s="21" t="s">
        <v>82</v>
      </c>
      <c r="E73" s="23" t="s">
        <v>42</v>
      </c>
      <c r="F73" s="23" t="s">
        <v>355</v>
      </c>
    </row>
    <row r="74" spans="2:8" ht="15">
      <c r="B74" s="15" t="s">
        <v>1</v>
      </c>
      <c r="C74" s="15" t="s">
        <v>34</v>
      </c>
      <c r="D74" s="15" t="s">
        <v>35</v>
      </c>
      <c r="E74" s="15" t="s">
        <v>41</v>
      </c>
      <c r="F74" s="15" t="s">
        <v>36</v>
      </c>
      <c r="G74" s="16" t="s">
        <v>1</v>
      </c>
      <c r="H74" s="16" t="s">
        <v>3</v>
      </c>
    </row>
    <row r="75" spans="2:8" ht="15">
      <c r="B75" s="68">
        <v>1</v>
      </c>
      <c r="C75" s="118" t="s">
        <v>64</v>
      </c>
      <c r="D75" s="74">
        <v>1976</v>
      </c>
      <c r="E75" s="74" t="s">
        <v>37</v>
      </c>
      <c r="F75" s="114">
        <v>0.18958333333333333</v>
      </c>
      <c r="G75" s="5">
        <v>1</v>
      </c>
      <c r="H75" s="6">
        <v>60</v>
      </c>
    </row>
    <row r="77" spans="2:6" ht="12.75">
      <c r="B77" s="21" t="s">
        <v>28</v>
      </c>
      <c r="C77" s="21" t="s">
        <v>18</v>
      </c>
      <c r="D77" s="21" t="s">
        <v>83</v>
      </c>
      <c r="E77" s="23" t="s">
        <v>42</v>
      </c>
      <c r="F77" s="23" t="s">
        <v>355</v>
      </c>
    </row>
    <row r="78" spans="2:8" ht="15">
      <c r="B78" s="15" t="s">
        <v>1</v>
      </c>
      <c r="C78" s="15" t="s">
        <v>34</v>
      </c>
      <c r="D78" s="15" t="s">
        <v>35</v>
      </c>
      <c r="E78" s="15" t="s">
        <v>41</v>
      </c>
      <c r="F78" s="15" t="s">
        <v>36</v>
      </c>
      <c r="G78" s="16" t="s">
        <v>1</v>
      </c>
      <c r="H78" s="16" t="s">
        <v>3</v>
      </c>
    </row>
    <row r="79" spans="2:8" ht="15">
      <c r="B79" s="68">
        <v>1</v>
      </c>
      <c r="C79" s="118" t="s">
        <v>44</v>
      </c>
      <c r="D79" s="74">
        <v>1969</v>
      </c>
      <c r="E79" s="74" t="s">
        <v>0</v>
      </c>
      <c r="F79" s="114">
        <v>0.16597222222222222</v>
      </c>
      <c r="G79" s="5">
        <v>1</v>
      </c>
      <c r="H79" s="6">
        <v>60</v>
      </c>
    </row>
    <row r="80" spans="2:8" ht="15">
      <c r="B80" s="68">
        <v>2</v>
      </c>
      <c r="C80" s="121" t="s">
        <v>291</v>
      </c>
      <c r="D80" s="74">
        <v>1965</v>
      </c>
      <c r="E80" s="105" t="s">
        <v>37</v>
      </c>
      <c r="F80" s="114">
        <v>0.1708333333333333</v>
      </c>
      <c r="G80" s="5">
        <v>2</v>
      </c>
      <c r="H80" s="6">
        <v>54</v>
      </c>
    </row>
    <row r="81" spans="3:6" ht="12.75">
      <c r="C81" s="20"/>
      <c r="D81" s="58"/>
      <c r="E81" s="19"/>
      <c r="F81" s="89"/>
    </row>
    <row r="82" spans="2:6" ht="12.75">
      <c r="B82" s="21" t="s">
        <v>29</v>
      </c>
      <c r="C82" s="21" t="s">
        <v>22</v>
      </c>
      <c r="D82" s="21" t="s">
        <v>84</v>
      </c>
      <c r="E82" s="23" t="s">
        <v>42</v>
      </c>
      <c r="F82" s="23" t="s">
        <v>355</v>
      </c>
    </row>
    <row r="83" spans="2:8" ht="15">
      <c r="B83" s="15" t="s">
        <v>1</v>
      </c>
      <c r="C83" s="15" t="s">
        <v>34</v>
      </c>
      <c r="D83" s="15" t="s">
        <v>35</v>
      </c>
      <c r="E83" s="15" t="s">
        <v>41</v>
      </c>
      <c r="F83" s="15" t="s">
        <v>36</v>
      </c>
      <c r="G83" s="16" t="s">
        <v>1</v>
      </c>
      <c r="H83" s="16" t="s">
        <v>3</v>
      </c>
    </row>
    <row r="84" spans="2:8" ht="15">
      <c r="B84" s="17"/>
      <c r="C84" s="18"/>
      <c r="D84" s="19"/>
      <c r="E84" s="19"/>
      <c r="F84" s="19"/>
      <c r="G84" s="5"/>
      <c r="H84" s="6"/>
    </row>
    <row r="86" spans="2:6" ht="12.75">
      <c r="B86" s="27" t="s">
        <v>5</v>
      </c>
      <c r="C86" s="27" t="s">
        <v>23</v>
      </c>
      <c r="D86" s="27" t="s">
        <v>78</v>
      </c>
      <c r="E86" s="23" t="s">
        <v>42</v>
      </c>
      <c r="F86" s="23" t="s">
        <v>355</v>
      </c>
    </row>
    <row r="87" spans="2:8" ht="15">
      <c r="B87" s="15" t="s">
        <v>1</v>
      </c>
      <c r="C87" s="15" t="s">
        <v>34</v>
      </c>
      <c r="D87" s="15" t="s">
        <v>35</v>
      </c>
      <c r="E87" s="15" t="s">
        <v>41</v>
      </c>
      <c r="F87" s="15" t="s">
        <v>36</v>
      </c>
      <c r="G87" s="16" t="s">
        <v>1</v>
      </c>
      <c r="H87" s="16" t="s">
        <v>3</v>
      </c>
    </row>
    <row r="88" spans="2:8" ht="15">
      <c r="B88" s="68">
        <v>1</v>
      </c>
      <c r="C88" s="118" t="s">
        <v>61</v>
      </c>
      <c r="D88" s="74">
        <v>2009</v>
      </c>
      <c r="E88" s="74" t="s">
        <v>37</v>
      </c>
      <c r="F88" s="115">
        <v>0.0019340277777777778</v>
      </c>
      <c r="G88" s="5">
        <v>1</v>
      </c>
      <c r="H88" s="6">
        <v>60</v>
      </c>
    </row>
    <row r="89" spans="2:8" ht="15">
      <c r="B89" s="68">
        <v>2</v>
      </c>
      <c r="C89" s="118" t="s">
        <v>124</v>
      </c>
      <c r="D89" s="74">
        <v>2010</v>
      </c>
      <c r="E89" s="74" t="s">
        <v>37</v>
      </c>
      <c r="F89" s="115">
        <v>0.0019618055555555556</v>
      </c>
      <c r="G89" s="5">
        <v>2</v>
      </c>
      <c r="H89" s="6">
        <v>54</v>
      </c>
    </row>
    <row r="90" spans="2:8" ht="15">
      <c r="B90" s="68">
        <v>3</v>
      </c>
      <c r="C90" s="118" t="s">
        <v>253</v>
      </c>
      <c r="D90" s="74">
        <v>2009</v>
      </c>
      <c r="E90" s="74" t="s">
        <v>39</v>
      </c>
      <c r="F90" s="115">
        <v>0.001966435185185185</v>
      </c>
      <c r="G90" s="5">
        <v>3</v>
      </c>
      <c r="H90" s="6">
        <v>48</v>
      </c>
    </row>
    <row r="91" spans="2:8" ht="15">
      <c r="B91" s="15">
        <v>4</v>
      </c>
      <c r="C91" s="90" t="s">
        <v>49</v>
      </c>
      <c r="D91" s="58">
        <v>2009</v>
      </c>
      <c r="E91" s="58" t="s">
        <v>37</v>
      </c>
      <c r="F91" s="104">
        <v>0.002010416666666667</v>
      </c>
      <c r="G91" s="5">
        <v>4</v>
      </c>
      <c r="H91" s="6">
        <v>43</v>
      </c>
    </row>
    <row r="92" spans="2:8" ht="15">
      <c r="B92" s="15">
        <v>5</v>
      </c>
      <c r="C92" s="90" t="s">
        <v>412</v>
      </c>
      <c r="D92" s="58">
        <v>2010</v>
      </c>
      <c r="E92" s="58" t="s">
        <v>37</v>
      </c>
      <c r="F92" s="89">
        <v>0.12152777777777778</v>
      </c>
      <c r="G92" s="5">
        <v>5</v>
      </c>
      <c r="H92" s="6">
        <v>40</v>
      </c>
    </row>
    <row r="93" spans="2:8" ht="15">
      <c r="B93" s="15">
        <v>6</v>
      </c>
      <c r="C93" s="90" t="s">
        <v>446</v>
      </c>
      <c r="D93" s="58">
        <v>2009</v>
      </c>
      <c r="E93" s="58" t="s">
        <v>0</v>
      </c>
      <c r="F93" s="104">
        <v>0.0021458333333333334</v>
      </c>
      <c r="G93" s="5">
        <v>6</v>
      </c>
      <c r="H93" s="6">
        <v>38</v>
      </c>
    </row>
    <row r="94" spans="2:8" ht="15">
      <c r="B94" s="15">
        <v>7</v>
      </c>
      <c r="C94" s="90" t="s">
        <v>416</v>
      </c>
      <c r="D94" s="58">
        <v>2012</v>
      </c>
      <c r="E94" s="58" t="s">
        <v>37</v>
      </c>
      <c r="F94" s="104">
        <v>0.0021874999999999998</v>
      </c>
      <c r="G94" s="5">
        <v>7</v>
      </c>
      <c r="H94" s="6">
        <v>36</v>
      </c>
    </row>
    <row r="95" spans="2:8" ht="15">
      <c r="B95" s="15">
        <v>8</v>
      </c>
      <c r="C95" s="90" t="s">
        <v>63</v>
      </c>
      <c r="D95" s="58">
        <v>2009</v>
      </c>
      <c r="E95" s="58" t="s">
        <v>37</v>
      </c>
      <c r="F95" s="104">
        <v>0.002190972222222222</v>
      </c>
      <c r="G95" s="5">
        <v>8</v>
      </c>
      <c r="H95" s="6">
        <v>34</v>
      </c>
    </row>
    <row r="96" spans="2:8" ht="15">
      <c r="B96" s="15">
        <v>9</v>
      </c>
      <c r="C96" s="90" t="s">
        <v>417</v>
      </c>
      <c r="D96" s="58">
        <v>2011</v>
      </c>
      <c r="E96" s="58" t="s">
        <v>37</v>
      </c>
      <c r="F96" s="104">
        <v>0.002193287037037037</v>
      </c>
      <c r="G96" s="5">
        <v>9</v>
      </c>
      <c r="H96" s="6">
        <v>32</v>
      </c>
    </row>
    <row r="97" spans="2:8" ht="15">
      <c r="B97" s="15">
        <v>10</v>
      </c>
      <c r="C97" s="90" t="s">
        <v>122</v>
      </c>
      <c r="D97" s="58">
        <v>2012</v>
      </c>
      <c r="E97" s="58" t="s">
        <v>37</v>
      </c>
      <c r="F97" s="104">
        <v>0.0022094907407407406</v>
      </c>
      <c r="G97" s="5">
        <v>10</v>
      </c>
      <c r="H97" s="6">
        <v>31</v>
      </c>
    </row>
    <row r="98" spans="2:8" ht="15">
      <c r="B98" s="15">
        <v>11</v>
      </c>
      <c r="C98" s="90" t="s">
        <v>419</v>
      </c>
      <c r="D98" s="58">
        <v>2010</v>
      </c>
      <c r="E98" s="58" t="s">
        <v>39</v>
      </c>
      <c r="F98" s="104">
        <v>0.002224537037037037</v>
      </c>
      <c r="G98" s="5">
        <v>11</v>
      </c>
      <c r="H98" s="6">
        <v>30</v>
      </c>
    </row>
    <row r="99" spans="2:8" ht="15">
      <c r="B99" s="15">
        <v>12</v>
      </c>
      <c r="C99" s="90" t="s">
        <v>421</v>
      </c>
      <c r="D99" s="58">
        <v>2010</v>
      </c>
      <c r="E99" s="58" t="s">
        <v>39</v>
      </c>
      <c r="F99" s="104">
        <v>0.002236111111111111</v>
      </c>
      <c r="G99" s="5">
        <v>12</v>
      </c>
      <c r="H99" s="6">
        <v>28</v>
      </c>
    </row>
    <row r="100" spans="2:8" ht="15">
      <c r="B100" s="15">
        <v>13</v>
      </c>
      <c r="C100" s="90" t="s">
        <v>131</v>
      </c>
      <c r="D100" s="58">
        <v>2010</v>
      </c>
      <c r="E100" s="58" t="s">
        <v>37</v>
      </c>
      <c r="F100" s="104">
        <v>0.0022627314814814815</v>
      </c>
      <c r="G100" s="5">
        <v>13</v>
      </c>
      <c r="H100" s="6">
        <v>26</v>
      </c>
    </row>
    <row r="101" spans="2:8" ht="15">
      <c r="B101" s="15">
        <v>14</v>
      </c>
      <c r="C101" s="90" t="s">
        <v>424</v>
      </c>
      <c r="D101" s="58">
        <v>2014</v>
      </c>
      <c r="E101" s="58" t="s">
        <v>37</v>
      </c>
      <c r="F101" s="89">
        <v>0.1361111111111111</v>
      </c>
      <c r="G101" s="5">
        <v>14</v>
      </c>
      <c r="H101" s="6">
        <v>24</v>
      </c>
    </row>
    <row r="102" spans="2:8" ht="15">
      <c r="B102" s="15">
        <v>15</v>
      </c>
      <c r="C102" s="90" t="s">
        <v>425</v>
      </c>
      <c r="D102" s="58">
        <v>2009</v>
      </c>
      <c r="E102" s="58" t="s">
        <v>39</v>
      </c>
      <c r="F102" s="89">
        <v>0.13749999999999998</v>
      </c>
      <c r="G102" s="5">
        <v>15</v>
      </c>
      <c r="H102" s="6">
        <v>22</v>
      </c>
    </row>
    <row r="103" spans="2:8" ht="15">
      <c r="B103" s="15">
        <v>16</v>
      </c>
      <c r="C103" s="90" t="s">
        <v>426</v>
      </c>
      <c r="D103" s="58">
        <v>2011</v>
      </c>
      <c r="E103" s="58" t="s">
        <v>37</v>
      </c>
      <c r="F103" s="104">
        <v>0.0023680555555555555</v>
      </c>
      <c r="G103" s="5">
        <v>16</v>
      </c>
      <c r="H103" s="6">
        <v>20</v>
      </c>
    </row>
    <row r="104" spans="2:8" ht="15">
      <c r="B104" s="15">
        <v>17</v>
      </c>
      <c r="C104" s="90" t="s">
        <v>48</v>
      </c>
      <c r="D104" s="58">
        <v>2009</v>
      </c>
      <c r="E104" s="58" t="s">
        <v>37</v>
      </c>
      <c r="F104" s="104">
        <v>0.0023715277777777775</v>
      </c>
      <c r="G104" s="5">
        <v>17</v>
      </c>
      <c r="H104" s="6">
        <v>18</v>
      </c>
    </row>
    <row r="105" spans="2:8" ht="15">
      <c r="B105" s="15">
        <v>18</v>
      </c>
      <c r="C105" s="90" t="s">
        <v>427</v>
      </c>
      <c r="D105" s="58">
        <v>2009</v>
      </c>
      <c r="E105" s="58" t="s">
        <v>39</v>
      </c>
      <c r="F105" s="89">
        <v>0.1486111111111111</v>
      </c>
      <c r="G105" s="5">
        <v>18</v>
      </c>
      <c r="H105" s="6">
        <v>16</v>
      </c>
    </row>
    <row r="106" spans="2:8" ht="15">
      <c r="B106" s="15">
        <v>19</v>
      </c>
      <c r="C106" s="90" t="s">
        <v>428</v>
      </c>
      <c r="D106" s="58">
        <v>2011</v>
      </c>
      <c r="E106" s="58" t="s">
        <v>0</v>
      </c>
      <c r="F106" s="104">
        <v>0.0024895833333333332</v>
      </c>
      <c r="G106" s="5">
        <v>19</v>
      </c>
      <c r="H106" s="6">
        <v>14</v>
      </c>
    </row>
    <row r="107" spans="2:8" ht="15">
      <c r="B107" s="15">
        <v>20</v>
      </c>
      <c r="C107" s="90" t="s">
        <v>429</v>
      </c>
      <c r="D107" s="58">
        <v>2010</v>
      </c>
      <c r="E107" s="58" t="s">
        <v>0</v>
      </c>
      <c r="F107" s="104">
        <v>0.0024976851851851853</v>
      </c>
      <c r="G107" s="5">
        <v>20</v>
      </c>
      <c r="H107" s="6">
        <v>12</v>
      </c>
    </row>
    <row r="108" spans="2:5" ht="12.75">
      <c r="B108" s="28"/>
      <c r="C108" s="29"/>
      <c r="D108" s="30"/>
      <c r="E108" s="30"/>
    </row>
    <row r="109" spans="2:6" ht="12.75">
      <c r="B109" s="27" t="s">
        <v>7</v>
      </c>
      <c r="C109" s="27" t="s">
        <v>24</v>
      </c>
      <c r="D109" s="27" t="s">
        <v>79</v>
      </c>
      <c r="E109" s="23" t="s">
        <v>42</v>
      </c>
      <c r="F109" s="23" t="s">
        <v>355</v>
      </c>
    </row>
    <row r="110" spans="2:8" ht="15">
      <c r="B110" s="15" t="s">
        <v>1</v>
      </c>
      <c r="C110" s="15" t="s">
        <v>34</v>
      </c>
      <c r="D110" s="15" t="s">
        <v>35</v>
      </c>
      <c r="E110" s="15" t="s">
        <v>41</v>
      </c>
      <c r="F110" s="15" t="s">
        <v>36</v>
      </c>
      <c r="G110" s="16" t="s">
        <v>1</v>
      </c>
      <c r="H110" s="16" t="s">
        <v>3</v>
      </c>
    </row>
    <row r="111" spans="2:8" ht="15">
      <c r="B111" s="116">
        <v>1</v>
      </c>
      <c r="C111" s="118" t="s">
        <v>394</v>
      </c>
      <c r="D111" s="74">
        <v>2007</v>
      </c>
      <c r="E111" s="74" t="s">
        <v>0</v>
      </c>
      <c r="F111" s="114">
        <v>0.09930555555555555</v>
      </c>
      <c r="G111" s="5">
        <v>1</v>
      </c>
      <c r="H111" s="6">
        <v>60</v>
      </c>
    </row>
    <row r="112" spans="2:8" ht="15">
      <c r="B112" s="116">
        <v>2</v>
      </c>
      <c r="C112" s="118" t="s">
        <v>75</v>
      </c>
      <c r="D112" s="74">
        <v>2007</v>
      </c>
      <c r="E112" s="74" t="s">
        <v>37</v>
      </c>
      <c r="F112" s="115">
        <v>0.0016782407407407406</v>
      </c>
      <c r="G112" s="5">
        <v>2</v>
      </c>
      <c r="H112" s="6">
        <v>54</v>
      </c>
    </row>
    <row r="113" spans="2:8" ht="15">
      <c r="B113" s="116">
        <v>3</v>
      </c>
      <c r="C113" s="118" t="s">
        <v>398</v>
      </c>
      <c r="D113" s="74">
        <v>2007</v>
      </c>
      <c r="E113" s="74" t="s">
        <v>397</v>
      </c>
      <c r="F113" s="115">
        <v>0.0016967592592592592</v>
      </c>
      <c r="G113" s="5">
        <v>3</v>
      </c>
      <c r="H113" s="6">
        <v>48</v>
      </c>
    </row>
    <row r="114" spans="2:8" ht="15">
      <c r="B114" s="17">
        <v>4</v>
      </c>
      <c r="C114" s="90" t="s">
        <v>239</v>
      </c>
      <c r="D114" s="58">
        <v>2008</v>
      </c>
      <c r="E114" s="58" t="s">
        <v>37</v>
      </c>
      <c r="F114" s="89">
        <v>0.10277777777777779</v>
      </c>
      <c r="G114" s="5">
        <v>4</v>
      </c>
      <c r="H114" s="6">
        <v>43</v>
      </c>
    </row>
    <row r="115" spans="2:8" ht="15">
      <c r="B115" s="17">
        <v>5</v>
      </c>
      <c r="C115" s="18" t="s">
        <v>401</v>
      </c>
      <c r="D115" s="19">
        <v>2007</v>
      </c>
      <c r="E115" s="18" t="s">
        <v>0</v>
      </c>
      <c r="F115" s="104">
        <v>0.0017766203703703705</v>
      </c>
      <c r="G115" s="5">
        <v>5</v>
      </c>
      <c r="H115" s="6">
        <v>40</v>
      </c>
    </row>
    <row r="116" spans="2:8" ht="15">
      <c r="B116" s="17">
        <v>6</v>
      </c>
      <c r="C116" s="18" t="s">
        <v>403</v>
      </c>
      <c r="D116" s="19">
        <v>2007</v>
      </c>
      <c r="E116" s="18" t="s">
        <v>0</v>
      </c>
      <c r="F116" s="104">
        <v>0.0017777777777777776</v>
      </c>
      <c r="G116" s="5">
        <v>6</v>
      </c>
      <c r="H116" s="6">
        <v>38</v>
      </c>
    </row>
    <row r="117" spans="2:8" ht="15">
      <c r="B117" s="17">
        <v>7</v>
      </c>
      <c r="C117" s="90" t="s">
        <v>404</v>
      </c>
      <c r="D117" s="58">
        <v>2007</v>
      </c>
      <c r="E117" s="58" t="s">
        <v>0</v>
      </c>
      <c r="F117" s="104">
        <v>0.001790509259259259</v>
      </c>
      <c r="G117" s="5">
        <v>7</v>
      </c>
      <c r="H117" s="6">
        <v>36</v>
      </c>
    </row>
    <row r="118" spans="2:8" ht="15">
      <c r="B118" s="17">
        <v>8</v>
      </c>
      <c r="C118" s="90" t="s">
        <v>111</v>
      </c>
      <c r="D118" s="58">
        <v>2007</v>
      </c>
      <c r="E118" s="58" t="s">
        <v>37</v>
      </c>
      <c r="F118" s="89">
        <v>0.10972222222222222</v>
      </c>
      <c r="G118" s="5">
        <v>8</v>
      </c>
      <c r="H118" s="6">
        <v>34</v>
      </c>
    </row>
    <row r="119" spans="2:8" ht="15">
      <c r="B119" s="17">
        <v>9</v>
      </c>
      <c r="C119" s="90" t="s">
        <v>47</v>
      </c>
      <c r="D119" s="58">
        <v>2008</v>
      </c>
      <c r="E119" s="58" t="s">
        <v>37</v>
      </c>
      <c r="F119" s="104">
        <v>0.0018553240740740743</v>
      </c>
      <c r="G119" s="5">
        <v>9</v>
      </c>
      <c r="H119" s="6">
        <v>32</v>
      </c>
    </row>
    <row r="120" spans="2:8" ht="15">
      <c r="B120" s="17">
        <v>10</v>
      </c>
      <c r="C120" s="90" t="s">
        <v>115</v>
      </c>
      <c r="D120" s="58">
        <v>2008</v>
      </c>
      <c r="E120" s="58" t="s">
        <v>37</v>
      </c>
      <c r="F120" s="104">
        <v>0.0018587962962962965</v>
      </c>
      <c r="G120" s="5">
        <v>10</v>
      </c>
      <c r="H120" s="6">
        <v>31</v>
      </c>
    </row>
    <row r="121" spans="2:8" ht="15">
      <c r="B121" s="17">
        <v>11</v>
      </c>
      <c r="C121" s="90" t="s">
        <v>119</v>
      </c>
      <c r="D121" s="58">
        <v>2008</v>
      </c>
      <c r="E121" s="58" t="s">
        <v>37</v>
      </c>
      <c r="F121" s="104">
        <v>0.0018900462962962961</v>
      </c>
      <c r="G121" s="5">
        <v>11</v>
      </c>
      <c r="H121" s="6">
        <v>30</v>
      </c>
    </row>
    <row r="122" spans="2:8" ht="15">
      <c r="B122" s="17">
        <v>12</v>
      </c>
      <c r="C122" s="90" t="s">
        <v>406</v>
      </c>
      <c r="D122" s="58">
        <v>2007</v>
      </c>
      <c r="E122" s="58" t="s">
        <v>39</v>
      </c>
      <c r="F122" s="104">
        <v>0.0018935185185185183</v>
      </c>
      <c r="G122" s="5">
        <v>12</v>
      </c>
      <c r="H122" s="6">
        <v>28</v>
      </c>
    </row>
    <row r="123" spans="2:8" ht="15">
      <c r="B123" s="17">
        <v>13</v>
      </c>
      <c r="C123" s="90" t="s">
        <v>407</v>
      </c>
      <c r="D123" s="58">
        <v>2007</v>
      </c>
      <c r="E123" s="58" t="s">
        <v>397</v>
      </c>
      <c r="F123" s="104">
        <v>0.0019386574074074072</v>
      </c>
      <c r="G123" s="5">
        <v>13</v>
      </c>
      <c r="H123" s="6">
        <v>26</v>
      </c>
    </row>
    <row r="124" spans="2:8" ht="15">
      <c r="B124" s="17">
        <v>14</v>
      </c>
      <c r="C124" s="18" t="s">
        <v>409</v>
      </c>
      <c r="D124" s="19">
        <v>2008</v>
      </c>
      <c r="E124" s="18" t="s">
        <v>0</v>
      </c>
      <c r="F124" s="104">
        <v>0.0019583333333333336</v>
      </c>
      <c r="G124" s="5">
        <v>14</v>
      </c>
      <c r="H124" s="6">
        <v>24</v>
      </c>
    </row>
    <row r="125" spans="2:8" ht="15">
      <c r="B125" s="17">
        <v>15</v>
      </c>
      <c r="C125" s="90" t="s">
        <v>411</v>
      </c>
      <c r="D125" s="58">
        <v>2007</v>
      </c>
      <c r="E125" s="58" t="s">
        <v>0</v>
      </c>
      <c r="F125" s="104">
        <v>0.0020092592592592597</v>
      </c>
      <c r="G125" s="5">
        <v>15</v>
      </c>
      <c r="H125" s="6">
        <v>22</v>
      </c>
    </row>
    <row r="126" spans="2:8" ht="15">
      <c r="B126" s="17">
        <v>16</v>
      </c>
      <c r="C126" s="90" t="s">
        <v>413</v>
      </c>
      <c r="D126" s="58">
        <v>2008</v>
      </c>
      <c r="E126" s="58" t="s">
        <v>0</v>
      </c>
      <c r="F126" s="89">
        <v>0.12291666666666667</v>
      </c>
      <c r="G126" s="5">
        <v>16</v>
      </c>
      <c r="H126" s="6">
        <v>20</v>
      </c>
    </row>
    <row r="127" spans="2:8" ht="15">
      <c r="B127" s="17">
        <v>17</v>
      </c>
      <c r="C127" s="18" t="s">
        <v>415</v>
      </c>
      <c r="D127" s="19">
        <v>2007</v>
      </c>
      <c r="E127" s="18" t="s">
        <v>0</v>
      </c>
      <c r="F127" s="104">
        <v>0.0021412037037037038</v>
      </c>
      <c r="G127" s="5">
        <v>17</v>
      </c>
      <c r="H127" s="6">
        <v>18</v>
      </c>
    </row>
    <row r="128" spans="2:8" ht="15">
      <c r="B128" s="17">
        <v>18</v>
      </c>
      <c r="C128" s="90" t="s">
        <v>129</v>
      </c>
      <c r="D128" s="58">
        <v>2008</v>
      </c>
      <c r="E128" s="58" t="s">
        <v>37</v>
      </c>
      <c r="F128" s="89">
        <v>0.13055555555555556</v>
      </c>
      <c r="G128" s="5">
        <v>18</v>
      </c>
      <c r="H128" s="6">
        <v>16</v>
      </c>
    </row>
    <row r="129" spans="2:8" ht="15">
      <c r="B129" s="17">
        <v>19</v>
      </c>
      <c r="C129" s="18" t="s">
        <v>418</v>
      </c>
      <c r="D129" s="19">
        <v>2007</v>
      </c>
      <c r="E129" s="18" t="s">
        <v>0</v>
      </c>
      <c r="F129" s="104">
        <v>0.0022002314814814814</v>
      </c>
      <c r="G129" s="5">
        <v>19</v>
      </c>
      <c r="H129" s="6">
        <v>14</v>
      </c>
    </row>
    <row r="130" spans="2:8" ht="15">
      <c r="B130" s="17">
        <v>20</v>
      </c>
      <c r="C130" s="90" t="s">
        <v>247</v>
      </c>
      <c r="D130" s="58">
        <v>2007</v>
      </c>
      <c r="E130" s="58" t="s">
        <v>37</v>
      </c>
      <c r="F130" s="104">
        <v>0.0022083333333333334</v>
      </c>
      <c r="G130" s="5">
        <v>20</v>
      </c>
      <c r="H130" s="6">
        <v>12</v>
      </c>
    </row>
    <row r="131" spans="2:8" ht="15">
      <c r="B131" s="17">
        <v>21</v>
      </c>
      <c r="C131" s="90" t="s">
        <v>420</v>
      </c>
      <c r="D131" s="58">
        <v>2007</v>
      </c>
      <c r="E131" s="58" t="s">
        <v>0</v>
      </c>
      <c r="F131" s="104">
        <v>0.002230324074074074</v>
      </c>
      <c r="G131" s="5">
        <v>21</v>
      </c>
      <c r="H131" s="6">
        <v>10</v>
      </c>
    </row>
    <row r="132" spans="2:8" ht="15">
      <c r="B132" s="17">
        <v>22</v>
      </c>
      <c r="C132" s="20" t="s">
        <v>422</v>
      </c>
      <c r="D132" s="58">
        <v>2007</v>
      </c>
      <c r="E132" s="19" t="s">
        <v>0</v>
      </c>
      <c r="F132" s="104">
        <v>0.0022407407407407406</v>
      </c>
      <c r="G132" s="5">
        <v>22</v>
      </c>
      <c r="H132" s="6">
        <v>9</v>
      </c>
    </row>
    <row r="133" spans="2:8" ht="15">
      <c r="B133" s="17">
        <v>23</v>
      </c>
      <c r="C133" s="90" t="s">
        <v>423</v>
      </c>
      <c r="D133" s="58">
        <v>2008</v>
      </c>
      <c r="E133" s="58" t="s">
        <v>0</v>
      </c>
      <c r="F133" s="104">
        <v>0.002267361111111111</v>
      </c>
      <c r="G133" s="5">
        <v>23</v>
      </c>
      <c r="H133" s="6">
        <v>8</v>
      </c>
    </row>
    <row r="134" spans="2:8" ht="15">
      <c r="B134" s="17">
        <v>24</v>
      </c>
      <c r="C134" s="90" t="s">
        <v>136</v>
      </c>
      <c r="D134" s="58">
        <v>2008</v>
      </c>
      <c r="E134" s="58" t="s">
        <v>37</v>
      </c>
      <c r="F134" s="89">
        <v>0.13680555555555554</v>
      </c>
      <c r="G134" s="5">
        <v>24</v>
      </c>
      <c r="H134" s="6">
        <v>7</v>
      </c>
    </row>
    <row r="136" spans="2:6" ht="12.75">
      <c r="B136" s="27" t="s">
        <v>9</v>
      </c>
      <c r="C136" s="27" t="s">
        <v>25</v>
      </c>
      <c r="D136" s="27" t="s">
        <v>30</v>
      </c>
      <c r="E136" s="23" t="s">
        <v>42</v>
      </c>
      <c r="F136" s="23" t="s">
        <v>355</v>
      </c>
    </row>
    <row r="137" spans="2:8" ht="15">
      <c r="B137" s="15" t="s">
        <v>1</v>
      </c>
      <c r="C137" s="15" t="s">
        <v>34</v>
      </c>
      <c r="D137" s="15" t="s">
        <v>35</v>
      </c>
      <c r="E137" s="15" t="s">
        <v>41</v>
      </c>
      <c r="F137" s="15" t="s">
        <v>36</v>
      </c>
      <c r="G137" s="16" t="s">
        <v>1</v>
      </c>
      <c r="H137" s="16" t="s">
        <v>3</v>
      </c>
    </row>
    <row r="138" spans="2:8" ht="15">
      <c r="B138" s="15">
        <v>1</v>
      </c>
      <c r="C138" s="96" t="s">
        <v>390</v>
      </c>
      <c r="D138" s="93">
        <v>2005</v>
      </c>
      <c r="E138" s="93" t="s">
        <v>39</v>
      </c>
      <c r="F138" s="95">
        <v>0.09305555555555556</v>
      </c>
      <c r="G138" s="5">
        <v>1</v>
      </c>
      <c r="H138" s="6">
        <v>60</v>
      </c>
    </row>
    <row r="139" spans="2:8" ht="15">
      <c r="B139" s="15">
        <v>2</v>
      </c>
      <c r="C139" s="96" t="s">
        <v>391</v>
      </c>
      <c r="D139" s="93">
        <v>2005</v>
      </c>
      <c r="E139" s="93" t="s">
        <v>0</v>
      </c>
      <c r="F139" s="95">
        <v>0.09444444444444444</v>
      </c>
      <c r="G139" s="5">
        <v>2</v>
      </c>
      <c r="H139" s="6">
        <v>54</v>
      </c>
    </row>
    <row r="140" spans="2:8" ht="15">
      <c r="B140" s="15">
        <v>3</v>
      </c>
      <c r="C140" s="109" t="s">
        <v>392</v>
      </c>
      <c r="D140" s="94">
        <v>2005</v>
      </c>
      <c r="E140" s="109" t="s">
        <v>0</v>
      </c>
      <c r="F140" s="111">
        <v>0.09528935185185185</v>
      </c>
      <c r="G140" s="5">
        <v>3</v>
      </c>
      <c r="H140" s="6">
        <v>48</v>
      </c>
    </row>
    <row r="141" spans="2:8" ht="15">
      <c r="B141" s="15">
        <v>4</v>
      </c>
      <c r="C141" s="90" t="s">
        <v>73</v>
      </c>
      <c r="D141" s="58">
        <v>2005</v>
      </c>
      <c r="E141" s="58" t="s">
        <v>39</v>
      </c>
      <c r="F141" s="103">
        <v>0.13697916666666668</v>
      </c>
      <c r="G141" s="5">
        <v>4</v>
      </c>
      <c r="H141" s="6">
        <v>43</v>
      </c>
    </row>
    <row r="142" spans="2:8" ht="15">
      <c r="B142" s="15">
        <v>5</v>
      </c>
      <c r="C142" s="90" t="s">
        <v>60</v>
      </c>
      <c r="D142" s="58">
        <v>2005</v>
      </c>
      <c r="E142" s="58" t="s">
        <v>37</v>
      </c>
      <c r="F142" s="89">
        <v>0.09652777777777777</v>
      </c>
      <c r="G142" s="5">
        <v>5</v>
      </c>
      <c r="H142" s="6">
        <v>40</v>
      </c>
    </row>
    <row r="143" spans="2:8" ht="15">
      <c r="B143" s="15">
        <v>6</v>
      </c>
      <c r="C143" s="90" t="s">
        <v>275</v>
      </c>
      <c r="D143" s="58">
        <v>2005</v>
      </c>
      <c r="E143" s="58" t="s">
        <v>39</v>
      </c>
      <c r="F143" s="89">
        <v>0.09791666666666667</v>
      </c>
      <c r="G143" s="5">
        <v>6</v>
      </c>
      <c r="H143" s="6">
        <v>38</v>
      </c>
    </row>
    <row r="144" spans="2:8" ht="15">
      <c r="B144" s="15">
        <v>7</v>
      </c>
      <c r="C144" s="90" t="s">
        <v>393</v>
      </c>
      <c r="D144" s="58">
        <v>2006</v>
      </c>
      <c r="E144" s="58" t="s">
        <v>39</v>
      </c>
      <c r="F144" s="89">
        <v>0.09861111111111111</v>
      </c>
      <c r="G144" s="5">
        <v>7</v>
      </c>
      <c r="H144" s="6">
        <v>36</v>
      </c>
    </row>
    <row r="145" spans="2:8" ht="15">
      <c r="B145" s="15">
        <v>8</v>
      </c>
      <c r="C145" s="90" t="s">
        <v>395</v>
      </c>
      <c r="D145" s="58">
        <v>2006</v>
      </c>
      <c r="E145" s="58" t="s">
        <v>39</v>
      </c>
      <c r="F145" s="104">
        <v>0.0016863425925925926</v>
      </c>
      <c r="G145" s="5">
        <v>8</v>
      </c>
      <c r="H145" s="6">
        <v>34</v>
      </c>
    </row>
    <row r="146" spans="2:8" ht="15">
      <c r="B146" s="15">
        <v>9</v>
      </c>
      <c r="C146" s="90" t="s">
        <v>396</v>
      </c>
      <c r="D146" s="58">
        <v>2006</v>
      </c>
      <c r="E146" s="58" t="s">
        <v>397</v>
      </c>
      <c r="F146" s="104">
        <v>0.0016932870370370372</v>
      </c>
      <c r="G146" s="5">
        <v>9</v>
      </c>
      <c r="H146" s="6">
        <v>32</v>
      </c>
    </row>
    <row r="147" spans="2:8" ht="15">
      <c r="B147" s="15">
        <v>10</v>
      </c>
      <c r="C147" s="18" t="s">
        <v>399</v>
      </c>
      <c r="D147" s="19">
        <v>2006</v>
      </c>
      <c r="E147" s="18" t="s">
        <v>0</v>
      </c>
      <c r="F147" s="89">
        <v>0.10347222222222223</v>
      </c>
      <c r="G147" s="5">
        <v>10</v>
      </c>
      <c r="H147" s="6">
        <v>31</v>
      </c>
    </row>
    <row r="148" spans="2:8" ht="15">
      <c r="B148" s="15">
        <v>11</v>
      </c>
      <c r="C148" s="90" t="s">
        <v>400</v>
      </c>
      <c r="D148" s="58">
        <v>2006</v>
      </c>
      <c r="E148" s="58" t="s">
        <v>39</v>
      </c>
      <c r="F148" s="89">
        <v>0.10486111111111111</v>
      </c>
      <c r="G148" s="5">
        <v>11</v>
      </c>
      <c r="H148" s="6">
        <v>30</v>
      </c>
    </row>
    <row r="149" spans="2:8" ht="15">
      <c r="B149" s="15">
        <v>12</v>
      </c>
      <c r="C149" s="90" t="s">
        <v>402</v>
      </c>
      <c r="D149" s="58">
        <v>2005</v>
      </c>
      <c r="E149" s="58" t="s">
        <v>39</v>
      </c>
      <c r="F149" s="104">
        <v>0.0017766203703703705</v>
      </c>
      <c r="G149" s="5">
        <v>12</v>
      </c>
      <c r="H149" s="6">
        <v>28</v>
      </c>
    </row>
    <row r="150" spans="2:8" ht="15">
      <c r="B150" s="15">
        <v>13</v>
      </c>
      <c r="C150" s="90" t="s">
        <v>405</v>
      </c>
      <c r="D150" s="58">
        <v>2006</v>
      </c>
      <c r="E150" s="58" t="s">
        <v>37</v>
      </c>
      <c r="F150" s="104">
        <v>0.001792824074074074</v>
      </c>
      <c r="G150" s="5">
        <v>13</v>
      </c>
      <c r="H150" s="6">
        <v>26</v>
      </c>
    </row>
    <row r="151" spans="2:8" ht="15">
      <c r="B151" s="15">
        <v>14</v>
      </c>
      <c r="C151" s="90" t="s">
        <v>126</v>
      </c>
      <c r="D151" s="58">
        <v>2006</v>
      </c>
      <c r="E151" s="58" t="s">
        <v>37</v>
      </c>
      <c r="F151" s="104">
        <v>0.0018553240740740743</v>
      </c>
      <c r="G151" s="5">
        <v>14</v>
      </c>
      <c r="H151" s="6">
        <v>24</v>
      </c>
    </row>
    <row r="152" spans="2:8" ht="12.75" customHeight="1">
      <c r="B152" s="15">
        <v>15</v>
      </c>
      <c r="C152" s="90" t="s">
        <v>408</v>
      </c>
      <c r="D152" s="58">
        <v>2006</v>
      </c>
      <c r="E152" s="58" t="s">
        <v>39</v>
      </c>
      <c r="F152" s="89">
        <v>0.11666666666666665</v>
      </c>
      <c r="G152" s="5">
        <v>15</v>
      </c>
      <c r="H152" s="6">
        <v>22</v>
      </c>
    </row>
    <row r="153" spans="2:8" ht="15" customHeight="1">
      <c r="B153" s="15">
        <v>16</v>
      </c>
      <c r="C153" s="90" t="s">
        <v>410</v>
      </c>
      <c r="D153" s="58">
        <v>2005</v>
      </c>
      <c r="E153" s="58" t="s">
        <v>37</v>
      </c>
      <c r="F153" s="89">
        <v>0.11875000000000001</v>
      </c>
      <c r="G153" s="5">
        <v>16</v>
      </c>
      <c r="H153" s="6">
        <v>20</v>
      </c>
    </row>
    <row r="155" spans="2:6" ht="12.75">
      <c r="B155" s="27" t="s">
        <v>11</v>
      </c>
      <c r="C155" s="27" t="s">
        <v>26</v>
      </c>
      <c r="D155" s="27" t="s">
        <v>31</v>
      </c>
      <c r="E155" s="23" t="s">
        <v>42</v>
      </c>
      <c r="F155" s="23" t="s">
        <v>430</v>
      </c>
    </row>
    <row r="156" spans="2:8" ht="15">
      <c r="B156" s="15" t="s">
        <v>1</v>
      </c>
      <c r="C156" s="15" t="s">
        <v>34</v>
      </c>
      <c r="D156" s="15" t="s">
        <v>35</v>
      </c>
      <c r="E156" s="15" t="s">
        <v>41</v>
      </c>
      <c r="F156" s="15" t="s">
        <v>36</v>
      </c>
      <c r="G156" s="16" t="s">
        <v>1</v>
      </c>
      <c r="H156" s="16" t="s">
        <v>3</v>
      </c>
    </row>
    <row r="157" spans="2:8" ht="15">
      <c r="B157" s="15">
        <v>1</v>
      </c>
      <c r="C157" s="106" t="s">
        <v>432</v>
      </c>
      <c r="D157" s="107">
        <v>2004</v>
      </c>
      <c r="E157" s="107" t="s">
        <v>0</v>
      </c>
      <c r="F157" s="108">
        <v>0.006799768518518518</v>
      </c>
      <c r="G157" s="5">
        <v>1</v>
      </c>
      <c r="H157" s="6">
        <v>60</v>
      </c>
    </row>
    <row r="158" spans="2:8" ht="15">
      <c r="B158" s="68">
        <v>2</v>
      </c>
      <c r="C158" s="119" t="s">
        <v>161</v>
      </c>
      <c r="D158" s="74">
        <v>2003</v>
      </c>
      <c r="E158" s="74" t="s">
        <v>37</v>
      </c>
      <c r="F158" s="117">
        <v>0.007152777777777779</v>
      </c>
      <c r="G158" s="5">
        <v>2</v>
      </c>
      <c r="H158" s="6">
        <v>54</v>
      </c>
    </row>
    <row r="159" spans="2:8" ht="15">
      <c r="B159" s="68">
        <v>3</v>
      </c>
      <c r="C159" s="119" t="s">
        <v>436</v>
      </c>
      <c r="D159" s="74">
        <v>2003</v>
      </c>
      <c r="E159" s="74" t="s">
        <v>0</v>
      </c>
      <c r="F159" s="117">
        <v>0.0074444444444444445</v>
      </c>
      <c r="G159" s="5">
        <v>3</v>
      </c>
      <c r="H159" s="6">
        <v>48</v>
      </c>
    </row>
    <row r="160" spans="2:8" ht="15">
      <c r="B160" s="15">
        <v>4</v>
      </c>
      <c r="C160" s="64" t="s">
        <v>438</v>
      </c>
      <c r="D160" s="58">
        <v>2003</v>
      </c>
      <c r="E160" s="58" t="s">
        <v>39</v>
      </c>
      <c r="F160" s="84">
        <v>0.007685185185185185</v>
      </c>
      <c r="G160" s="5">
        <v>4</v>
      </c>
      <c r="H160" s="6">
        <v>43</v>
      </c>
    </row>
    <row r="161" spans="2:8" ht="15">
      <c r="B161" s="15">
        <v>5</v>
      </c>
      <c r="C161" s="64" t="s">
        <v>439</v>
      </c>
      <c r="D161" s="58">
        <v>2004</v>
      </c>
      <c r="E161" s="58" t="s">
        <v>0</v>
      </c>
      <c r="F161" s="84">
        <v>0.007758101851851852</v>
      </c>
      <c r="G161" s="5">
        <v>5</v>
      </c>
      <c r="H161" s="6">
        <v>40</v>
      </c>
    </row>
    <row r="162" spans="2:8" ht="15">
      <c r="B162" s="15">
        <v>6</v>
      </c>
      <c r="C162" s="18" t="s">
        <v>440</v>
      </c>
      <c r="D162" s="74">
        <v>2005</v>
      </c>
      <c r="E162" s="19" t="s">
        <v>0</v>
      </c>
      <c r="F162" s="84">
        <v>0.008159722222222223</v>
      </c>
      <c r="G162" s="5">
        <v>6</v>
      </c>
      <c r="H162" s="6">
        <v>38</v>
      </c>
    </row>
    <row r="163" spans="2:9" ht="15">
      <c r="B163" s="15">
        <v>7</v>
      </c>
      <c r="C163" s="18" t="s">
        <v>414</v>
      </c>
      <c r="D163" s="105">
        <v>2004</v>
      </c>
      <c r="E163" s="18" t="s">
        <v>0</v>
      </c>
      <c r="F163" s="89">
        <v>0.12569444444444444</v>
      </c>
      <c r="G163" s="5">
        <v>7</v>
      </c>
      <c r="H163" s="6">
        <v>36</v>
      </c>
      <c r="I163" t="s">
        <v>355</v>
      </c>
    </row>
    <row r="165" spans="2:6" ht="12.75">
      <c r="B165" s="27" t="s">
        <v>14</v>
      </c>
      <c r="C165" s="27" t="s">
        <v>27</v>
      </c>
      <c r="D165" s="27" t="s">
        <v>80</v>
      </c>
      <c r="E165" s="23" t="s">
        <v>42</v>
      </c>
      <c r="F165" s="23" t="s">
        <v>430</v>
      </c>
    </row>
    <row r="166" spans="2:8" ht="15">
      <c r="B166" s="15" t="s">
        <v>1</v>
      </c>
      <c r="C166" s="15" t="s">
        <v>34</v>
      </c>
      <c r="D166" s="15" t="s">
        <v>35</v>
      </c>
      <c r="E166" s="15" t="s">
        <v>41</v>
      </c>
      <c r="F166" s="15" t="s">
        <v>36</v>
      </c>
      <c r="G166" s="16" t="s">
        <v>1</v>
      </c>
      <c r="H166" s="16" t="s">
        <v>3</v>
      </c>
    </row>
    <row r="167" spans="2:8" ht="15">
      <c r="B167" s="15">
        <v>1</v>
      </c>
      <c r="C167" s="109" t="s">
        <v>431</v>
      </c>
      <c r="D167" s="94">
        <v>2001</v>
      </c>
      <c r="E167" s="94" t="s">
        <v>0</v>
      </c>
      <c r="F167" s="110">
        <v>0.006354166666666667</v>
      </c>
      <c r="G167" s="5">
        <v>1</v>
      </c>
      <c r="H167" s="6">
        <v>60</v>
      </c>
    </row>
    <row r="168" spans="2:8" ht="15">
      <c r="B168" s="68">
        <v>2</v>
      </c>
      <c r="C168" s="120" t="s">
        <v>437</v>
      </c>
      <c r="D168" s="74">
        <v>2001</v>
      </c>
      <c r="E168" s="105" t="s">
        <v>37</v>
      </c>
      <c r="F168" s="117">
        <v>0.0074918981481481494</v>
      </c>
      <c r="G168" s="5">
        <v>2</v>
      </c>
      <c r="H168" s="6">
        <v>54</v>
      </c>
    </row>
    <row r="169" spans="2:8" ht="15">
      <c r="B169" s="68">
        <v>3</v>
      </c>
      <c r="C169" s="119" t="s">
        <v>55</v>
      </c>
      <c r="D169" s="74">
        <v>1994</v>
      </c>
      <c r="E169" s="74" t="s">
        <v>39</v>
      </c>
      <c r="F169" s="117">
        <v>0.008947916666666667</v>
      </c>
      <c r="G169" s="5">
        <v>3</v>
      </c>
      <c r="H169" s="6">
        <v>48</v>
      </c>
    </row>
    <row r="171" spans="2:6" ht="12.75">
      <c r="B171" s="27" t="s">
        <v>17</v>
      </c>
      <c r="C171" s="27" t="s">
        <v>12</v>
      </c>
      <c r="D171" s="27" t="s">
        <v>81</v>
      </c>
      <c r="E171" s="23" t="s">
        <v>42</v>
      </c>
      <c r="F171" s="23" t="s">
        <v>430</v>
      </c>
    </row>
    <row r="172" spans="2:8" ht="15">
      <c r="B172" s="15" t="s">
        <v>1</v>
      </c>
      <c r="C172" s="15" t="s">
        <v>34</v>
      </c>
      <c r="D172" s="15" t="s">
        <v>35</v>
      </c>
      <c r="E172" s="15" t="s">
        <v>41</v>
      </c>
      <c r="F172" s="15" t="s">
        <v>36</v>
      </c>
      <c r="G172" s="16" t="s">
        <v>1</v>
      </c>
      <c r="H172" s="16" t="s">
        <v>3</v>
      </c>
    </row>
    <row r="173" spans="2:8" ht="15">
      <c r="B173" s="15">
        <v>1</v>
      </c>
      <c r="C173" s="112" t="s">
        <v>433</v>
      </c>
      <c r="D173" s="93">
        <v>1991</v>
      </c>
      <c r="E173" s="93" t="s">
        <v>39</v>
      </c>
      <c r="F173" s="110">
        <v>0.006872685185185186</v>
      </c>
      <c r="G173" s="5">
        <v>1</v>
      </c>
      <c r="H173" s="6">
        <v>60</v>
      </c>
    </row>
    <row r="174" spans="2:8" ht="15">
      <c r="B174" s="68">
        <v>2</v>
      </c>
      <c r="C174" s="120" t="s">
        <v>434</v>
      </c>
      <c r="D174" s="105">
        <v>1984</v>
      </c>
      <c r="E174" s="105" t="s">
        <v>39</v>
      </c>
      <c r="F174" s="117">
        <v>0.006876157407407408</v>
      </c>
      <c r="G174" s="5">
        <v>2</v>
      </c>
      <c r="H174" s="6">
        <v>54</v>
      </c>
    </row>
    <row r="175" spans="2:8" ht="15">
      <c r="B175" s="68">
        <v>3</v>
      </c>
      <c r="C175" s="120" t="s">
        <v>443</v>
      </c>
      <c r="D175" s="105">
        <v>1988</v>
      </c>
      <c r="E175" s="105" t="s">
        <v>0</v>
      </c>
      <c r="F175" s="117">
        <v>0.009394675925925926</v>
      </c>
      <c r="G175" s="5">
        <v>3</v>
      </c>
      <c r="H175" s="6">
        <v>48</v>
      </c>
    </row>
    <row r="177" spans="2:6" ht="12.75">
      <c r="B177" s="27" t="s">
        <v>21</v>
      </c>
      <c r="C177" s="27" t="s">
        <v>15</v>
      </c>
      <c r="D177" s="27" t="s">
        <v>82</v>
      </c>
      <c r="E177" s="23" t="s">
        <v>42</v>
      </c>
      <c r="F177" s="23" t="s">
        <v>430</v>
      </c>
    </row>
    <row r="178" spans="2:8" ht="15">
      <c r="B178" s="15" t="s">
        <v>1</v>
      </c>
      <c r="C178" s="15" t="s">
        <v>34</v>
      </c>
      <c r="D178" s="15" t="s">
        <v>35</v>
      </c>
      <c r="E178" s="15" t="s">
        <v>41</v>
      </c>
      <c r="F178" s="15" t="s">
        <v>36</v>
      </c>
      <c r="G178" s="16" t="s">
        <v>1</v>
      </c>
      <c r="H178" s="16" t="s">
        <v>3</v>
      </c>
    </row>
    <row r="179" spans="2:8" ht="15">
      <c r="B179" s="68">
        <v>1</v>
      </c>
      <c r="C179" s="119" t="s">
        <v>435</v>
      </c>
      <c r="D179" s="74">
        <v>1975</v>
      </c>
      <c r="E179" s="74" t="s">
        <v>39</v>
      </c>
      <c r="F179" s="117">
        <v>0.007123842592592592</v>
      </c>
      <c r="G179" s="5">
        <v>1</v>
      </c>
      <c r="H179" s="6">
        <v>60</v>
      </c>
    </row>
    <row r="180" spans="2:8" ht="15">
      <c r="B180" s="68">
        <v>2</v>
      </c>
      <c r="C180" s="122" t="s">
        <v>54</v>
      </c>
      <c r="D180" s="74">
        <v>1975</v>
      </c>
      <c r="E180" s="105" t="s">
        <v>0</v>
      </c>
      <c r="F180" s="117">
        <v>0.007866898148148149</v>
      </c>
      <c r="G180" s="5">
        <v>2</v>
      </c>
      <c r="H180" s="6">
        <v>54</v>
      </c>
    </row>
    <row r="181" spans="2:8" ht="15">
      <c r="B181" s="68">
        <v>3</v>
      </c>
      <c r="C181" s="119" t="s">
        <v>441</v>
      </c>
      <c r="D181" s="74">
        <v>1972</v>
      </c>
      <c r="E181" s="74" t="s">
        <v>442</v>
      </c>
      <c r="F181" s="117">
        <v>0.00887962962962963</v>
      </c>
      <c r="G181" s="5">
        <v>3</v>
      </c>
      <c r="H181" s="6">
        <v>48</v>
      </c>
    </row>
    <row r="183" spans="2:6" ht="12.75">
      <c r="B183" s="27" t="s">
        <v>28</v>
      </c>
      <c r="C183" s="27" t="s">
        <v>18</v>
      </c>
      <c r="D183" s="27" t="s">
        <v>83</v>
      </c>
      <c r="E183" s="23" t="s">
        <v>42</v>
      </c>
      <c r="F183" s="23" t="s">
        <v>430</v>
      </c>
    </row>
    <row r="184" spans="2:8" ht="15">
      <c r="B184" s="15" t="s">
        <v>1</v>
      </c>
      <c r="C184" s="15" t="s">
        <v>34</v>
      </c>
      <c r="D184" s="15" t="s">
        <v>35</v>
      </c>
      <c r="E184" s="15" t="s">
        <v>41</v>
      </c>
      <c r="F184" s="15" t="s">
        <v>36</v>
      </c>
      <c r="G184" s="16" t="s">
        <v>1</v>
      </c>
      <c r="H184" s="16" t="s">
        <v>3</v>
      </c>
    </row>
    <row r="185" spans="2:8" ht="15">
      <c r="B185" s="68">
        <v>1</v>
      </c>
      <c r="C185" s="119" t="s">
        <v>56</v>
      </c>
      <c r="D185" s="74">
        <v>1963</v>
      </c>
      <c r="E185" s="74" t="s">
        <v>0</v>
      </c>
      <c r="F185" s="117">
        <v>0.008749999999999999</v>
      </c>
      <c r="G185" s="5">
        <v>1</v>
      </c>
      <c r="H185" s="6">
        <v>60</v>
      </c>
    </row>
    <row r="186" spans="2:8" ht="15">
      <c r="B186" s="68">
        <v>2</v>
      </c>
      <c r="C186" s="120" t="s">
        <v>445</v>
      </c>
      <c r="D186" s="74">
        <v>1970</v>
      </c>
      <c r="E186" s="105" t="s">
        <v>0</v>
      </c>
      <c r="F186" s="117">
        <v>0.010354166666666666</v>
      </c>
      <c r="G186" s="5">
        <v>2</v>
      </c>
      <c r="H186" s="6">
        <v>54</v>
      </c>
    </row>
    <row r="188" spans="2:6" ht="12.75">
      <c r="B188" s="27" t="s">
        <v>29</v>
      </c>
      <c r="C188" s="27" t="s">
        <v>22</v>
      </c>
      <c r="D188" s="27" t="s">
        <v>84</v>
      </c>
      <c r="E188" s="23" t="s">
        <v>42</v>
      </c>
      <c r="F188" s="23" t="s">
        <v>430</v>
      </c>
    </row>
    <row r="189" spans="2:8" ht="15">
      <c r="B189" s="15" t="s">
        <v>1</v>
      </c>
      <c r="C189" s="15" t="s">
        <v>34</v>
      </c>
      <c r="D189" s="15" t="s">
        <v>35</v>
      </c>
      <c r="E189" s="15" t="s">
        <v>41</v>
      </c>
      <c r="F189" s="15" t="s">
        <v>36</v>
      </c>
      <c r="G189" s="16" t="s">
        <v>1</v>
      </c>
      <c r="H189" s="16" t="s">
        <v>3</v>
      </c>
    </row>
    <row r="190" spans="2:8" ht="15">
      <c r="B190" s="68">
        <v>1</v>
      </c>
      <c r="C190" s="119" t="s">
        <v>444</v>
      </c>
      <c r="D190" s="74">
        <v>1949</v>
      </c>
      <c r="E190" s="74" t="s">
        <v>37</v>
      </c>
      <c r="F190" s="117">
        <v>0.009707175925925926</v>
      </c>
      <c r="G190" s="5">
        <v>1</v>
      </c>
      <c r="H190" s="6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L238"/>
  <sheetViews>
    <sheetView zoomScalePageLayoutView="0" workbookViewId="0" topLeftCell="A10">
      <selection activeCell="F30" sqref="F30"/>
    </sheetView>
  </sheetViews>
  <sheetFormatPr defaultColWidth="9.140625" defaultRowHeight="12.75"/>
  <cols>
    <col min="3" max="3" width="12.00390625" style="0" customWidth="1"/>
    <col min="4" max="4" width="23.140625" style="0" customWidth="1"/>
    <col min="5" max="5" width="12.00390625" style="0" customWidth="1"/>
    <col min="6" max="6" width="42.00390625" style="0" customWidth="1"/>
    <col min="7" max="7" width="15.140625" style="0" customWidth="1"/>
    <col min="8" max="8" width="16.00390625" style="0" customWidth="1"/>
    <col min="10" max="10" width="14.7109375" style="0" customWidth="1"/>
  </cols>
  <sheetData>
    <row r="1" spans="2:12" ht="18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8">
      <c r="B2" s="25"/>
      <c r="C2" s="246" t="s">
        <v>447</v>
      </c>
      <c r="D2" s="246"/>
      <c r="E2" s="246"/>
      <c r="F2" s="246"/>
      <c r="G2" s="246"/>
      <c r="H2" s="246"/>
      <c r="I2" s="246"/>
      <c r="J2" s="246"/>
      <c r="K2" s="246"/>
      <c r="L2" s="246"/>
    </row>
    <row r="3" spans="2:12" ht="18">
      <c r="B3" s="25"/>
      <c r="C3" s="246" t="s">
        <v>448</v>
      </c>
      <c r="D3" s="246"/>
      <c r="E3" s="246"/>
      <c r="F3" s="246"/>
      <c r="G3" s="246"/>
      <c r="H3" s="246"/>
      <c r="I3" s="246"/>
      <c r="J3" s="246"/>
      <c r="K3" s="246"/>
      <c r="L3" s="246"/>
    </row>
    <row r="4" spans="2:12" ht="18">
      <c r="B4" s="25"/>
      <c r="C4" s="246" t="s">
        <v>449</v>
      </c>
      <c r="D4" s="246"/>
      <c r="E4" s="246"/>
      <c r="F4" s="246"/>
      <c r="G4" s="246"/>
      <c r="H4" s="246"/>
      <c r="I4" s="246"/>
      <c r="J4" s="246"/>
      <c r="K4" s="246"/>
      <c r="L4" s="246"/>
    </row>
    <row r="5" spans="2:12" ht="18">
      <c r="B5" s="25"/>
      <c r="C5" s="246" t="s">
        <v>487</v>
      </c>
      <c r="D5" s="246"/>
      <c r="E5" s="246"/>
      <c r="F5" s="246"/>
      <c r="G5" s="246"/>
      <c r="H5" s="246"/>
      <c r="I5" s="246"/>
      <c r="J5" s="246"/>
      <c r="K5" s="246"/>
      <c r="L5" s="246"/>
    </row>
    <row r="6" spans="2:12" ht="18">
      <c r="B6" s="25"/>
      <c r="C6" s="246" t="s">
        <v>450</v>
      </c>
      <c r="D6" s="246"/>
      <c r="E6" s="246"/>
      <c r="F6" s="246"/>
      <c r="G6" s="246"/>
      <c r="H6" s="246"/>
      <c r="I6" s="246"/>
      <c r="J6" s="246"/>
      <c r="K6" s="246"/>
      <c r="L6" s="246"/>
    </row>
    <row r="7" spans="2:12" ht="18">
      <c r="B7" s="25"/>
      <c r="C7" s="246" t="s">
        <v>488</v>
      </c>
      <c r="D7" s="246" t="s">
        <v>489</v>
      </c>
      <c r="E7" s="246" t="s">
        <v>490</v>
      </c>
      <c r="F7" s="246"/>
      <c r="G7" s="246"/>
      <c r="H7" s="246"/>
      <c r="I7" s="246"/>
      <c r="J7" s="246"/>
      <c r="K7" s="246"/>
      <c r="L7" s="246"/>
    </row>
    <row r="8" ht="18">
      <c r="B8" s="25" t="s">
        <v>491</v>
      </c>
    </row>
    <row r="9" spans="2:12" ht="18">
      <c r="B9" s="25" t="s">
        <v>492</v>
      </c>
      <c r="D9" s="25"/>
      <c r="F9" s="25" t="s">
        <v>493</v>
      </c>
      <c r="G9" s="25"/>
      <c r="H9" s="25"/>
      <c r="I9" s="25"/>
      <c r="K9" s="25"/>
      <c r="L9" s="25"/>
    </row>
    <row r="10" spans="2:12" ht="18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2:10" ht="30.75" customHeight="1">
      <c r="B11" s="78" t="s">
        <v>1</v>
      </c>
      <c r="C11" s="78" t="s">
        <v>494</v>
      </c>
      <c r="D11" s="78" t="s">
        <v>34</v>
      </c>
      <c r="E11" s="123" t="s">
        <v>58</v>
      </c>
      <c r="F11" s="123" t="s">
        <v>496</v>
      </c>
      <c r="G11" s="78" t="s">
        <v>36</v>
      </c>
      <c r="H11" s="123" t="s">
        <v>495</v>
      </c>
      <c r="I11" s="16" t="s">
        <v>1</v>
      </c>
      <c r="J11" s="16" t="s">
        <v>3</v>
      </c>
    </row>
    <row r="12" spans="2:10" ht="15">
      <c r="B12" s="19">
        <v>1</v>
      </c>
      <c r="C12" s="19">
        <v>19</v>
      </c>
      <c r="D12" s="18" t="s">
        <v>250</v>
      </c>
      <c r="E12" s="19">
        <v>2009</v>
      </c>
      <c r="F12" s="19" t="s">
        <v>451</v>
      </c>
      <c r="G12" s="124">
        <v>0.004919560185185185</v>
      </c>
      <c r="H12" s="124">
        <v>0</v>
      </c>
      <c r="I12" s="5">
        <v>1</v>
      </c>
      <c r="J12" s="6">
        <v>60</v>
      </c>
    </row>
    <row r="13" spans="2:10" ht="15">
      <c r="B13" s="19">
        <v>2</v>
      </c>
      <c r="C13" s="19">
        <v>2</v>
      </c>
      <c r="D13" s="18" t="s">
        <v>61</v>
      </c>
      <c r="E13" s="19">
        <v>2009</v>
      </c>
      <c r="F13" s="19" t="s">
        <v>452</v>
      </c>
      <c r="G13" s="124">
        <v>0.004982291666666667</v>
      </c>
      <c r="H13" s="125" t="s">
        <v>453</v>
      </c>
      <c r="I13" s="5">
        <v>2</v>
      </c>
      <c r="J13" s="6">
        <v>54</v>
      </c>
    </row>
    <row r="14" spans="2:10" ht="15">
      <c r="B14" s="19">
        <v>3</v>
      </c>
      <c r="C14" s="19">
        <v>8</v>
      </c>
      <c r="D14" s="18" t="s">
        <v>253</v>
      </c>
      <c r="E14" s="19">
        <v>2009</v>
      </c>
      <c r="F14" s="19" t="s">
        <v>451</v>
      </c>
      <c r="G14" s="124">
        <v>0.005187615740740741</v>
      </c>
      <c r="H14" s="125" t="s">
        <v>454</v>
      </c>
      <c r="I14" s="5">
        <v>3</v>
      </c>
      <c r="J14" s="6">
        <v>48</v>
      </c>
    </row>
    <row r="15" spans="2:10" ht="15">
      <c r="B15" s="19">
        <v>4</v>
      </c>
      <c r="C15" s="19">
        <v>1</v>
      </c>
      <c r="D15" s="18" t="s">
        <v>62</v>
      </c>
      <c r="E15" s="19">
        <v>2010</v>
      </c>
      <c r="F15" s="19" t="s">
        <v>452</v>
      </c>
      <c r="G15" s="124">
        <v>0.005336574074074074</v>
      </c>
      <c r="H15" s="125" t="s">
        <v>455</v>
      </c>
      <c r="I15" s="5">
        <v>4</v>
      </c>
      <c r="J15" s="6">
        <v>43</v>
      </c>
    </row>
    <row r="16" spans="2:10" ht="15">
      <c r="B16" s="19">
        <v>5</v>
      </c>
      <c r="C16" s="19">
        <v>13</v>
      </c>
      <c r="D16" s="18" t="s">
        <v>456</v>
      </c>
      <c r="E16" s="19">
        <v>2010</v>
      </c>
      <c r="F16" s="19" t="s">
        <v>457</v>
      </c>
      <c r="G16" s="124">
        <v>0.0054278935185185185</v>
      </c>
      <c r="H16" s="125" t="s">
        <v>458</v>
      </c>
      <c r="I16" s="5">
        <v>5</v>
      </c>
      <c r="J16" s="6">
        <v>40</v>
      </c>
    </row>
    <row r="17" spans="2:10" ht="15">
      <c r="B17" s="19">
        <v>6</v>
      </c>
      <c r="C17" s="19">
        <v>24</v>
      </c>
      <c r="D17" s="18" t="s">
        <v>49</v>
      </c>
      <c r="E17" s="19">
        <v>2009</v>
      </c>
      <c r="F17" s="19" t="s">
        <v>452</v>
      </c>
      <c r="G17" s="124">
        <v>0.005448263888888889</v>
      </c>
      <c r="H17" s="125" t="s">
        <v>459</v>
      </c>
      <c r="I17" s="5">
        <v>6</v>
      </c>
      <c r="J17" s="6">
        <v>38</v>
      </c>
    </row>
    <row r="18" spans="2:10" ht="15">
      <c r="B18" s="19">
        <v>7</v>
      </c>
      <c r="C18" s="19">
        <v>16</v>
      </c>
      <c r="D18" s="18" t="s">
        <v>460</v>
      </c>
      <c r="E18" s="19">
        <v>2009</v>
      </c>
      <c r="F18" s="19" t="s">
        <v>461</v>
      </c>
      <c r="G18" s="124">
        <v>0.005519212962962963</v>
      </c>
      <c r="H18" s="125" t="s">
        <v>462</v>
      </c>
      <c r="I18" s="5">
        <v>7</v>
      </c>
      <c r="J18" s="6">
        <v>36</v>
      </c>
    </row>
    <row r="19" spans="2:10" ht="15">
      <c r="B19" s="19">
        <v>8</v>
      </c>
      <c r="C19" s="19">
        <v>15</v>
      </c>
      <c r="D19" s="18" t="s">
        <v>124</v>
      </c>
      <c r="E19" s="19">
        <v>2010</v>
      </c>
      <c r="F19" s="19" t="s">
        <v>452</v>
      </c>
      <c r="G19" s="124">
        <v>0.00552662037037037</v>
      </c>
      <c r="H19" s="125" t="s">
        <v>463</v>
      </c>
      <c r="I19" s="5">
        <v>8</v>
      </c>
      <c r="J19" s="6">
        <v>34</v>
      </c>
    </row>
    <row r="20" spans="2:10" ht="15">
      <c r="B20" s="19">
        <v>9</v>
      </c>
      <c r="C20" s="19">
        <v>20</v>
      </c>
      <c r="D20" s="18" t="s">
        <v>464</v>
      </c>
      <c r="E20" s="19">
        <v>2009</v>
      </c>
      <c r="F20" s="19" t="s">
        <v>461</v>
      </c>
      <c r="G20" s="124">
        <v>0.005551967592592592</v>
      </c>
      <c r="H20" s="125" t="s">
        <v>465</v>
      </c>
      <c r="I20" s="5">
        <v>9</v>
      </c>
      <c r="J20" s="6">
        <v>32</v>
      </c>
    </row>
    <row r="21" spans="2:10" ht="15">
      <c r="B21" s="19">
        <v>10</v>
      </c>
      <c r="C21" s="19">
        <v>5</v>
      </c>
      <c r="D21" s="18" t="s">
        <v>466</v>
      </c>
      <c r="E21" s="19">
        <v>2009</v>
      </c>
      <c r="F21" s="19" t="s">
        <v>457</v>
      </c>
      <c r="G21" s="124">
        <v>0.005627777777777777</v>
      </c>
      <c r="H21" s="125" t="s">
        <v>467</v>
      </c>
      <c r="I21" s="5">
        <v>10</v>
      </c>
      <c r="J21" s="6">
        <v>31</v>
      </c>
    </row>
    <row r="22" spans="2:10" ht="15">
      <c r="B22" s="19">
        <v>11</v>
      </c>
      <c r="C22" s="19">
        <v>7</v>
      </c>
      <c r="D22" s="18" t="s">
        <v>468</v>
      </c>
      <c r="E22" s="19">
        <v>2010</v>
      </c>
      <c r="F22" s="19" t="s">
        <v>469</v>
      </c>
      <c r="G22" s="124">
        <v>0.005700578703703703</v>
      </c>
      <c r="H22" s="125" t="s">
        <v>470</v>
      </c>
      <c r="I22" s="5">
        <v>11</v>
      </c>
      <c r="J22" s="6">
        <v>30</v>
      </c>
    </row>
    <row r="23" spans="2:10" ht="15">
      <c r="B23" s="19">
        <v>12</v>
      </c>
      <c r="C23" s="19">
        <v>22</v>
      </c>
      <c r="D23" s="18" t="s">
        <v>131</v>
      </c>
      <c r="E23" s="19">
        <v>2010</v>
      </c>
      <c r="F23" s="19" t="s">
        <v>452</v>
      </c>
      <c r="G23" s="124">
        <v>0.006088657407407407</v>
      </c>
      <c r="H23" s="125" t="s">
        <v>471</v>
      </c>
      <c r="I23" s="5">
        <v>12</v>
      </c>
      <c r="J23" s="6">
        <v>28</v>
      </c>
    </row>
    <row r="24" spans="2:10" ht="15">
      <c r="B24" s="19">
        <v>13</v>
      </c>
      <c r="C24" s="19">
        <v>6</v>
      </c>
      <c r="D24" s="18" t="s">
        <v>472</v>
      </c>
      <c r="E24" s="19">
        <v>2010</v>
      </c>
      <c r="F24" s="19" t="s">
        <v>469</v>
      </c>
      <c r="G24" s="124">
        <v>0.006212962962962963</v>
      </c>
      <c r="H24" s="125" t="s">
        <v>473</v>
      </c>
      <c r="I24" s="5">
        <v>13</v>
      </c>
      <c r="J24" s="6">
        <v>26</v>
      </c>
    </row>
    <row r="25" spans="2:10" ht="15">
      <c r="B25" s="19">
        <v>14</v>
      </c>
      <c r="C25" s="19">
        <v>17</v>
      </c>
      <c r="D25" s="18" t="s">
        <v>474</v>
      </c>
      <c r="E25" s="19">
        <v>2010</v>
      </c>
      <c r="F25" s="19" t="s">
        <v>39</v>
      </c>
      <c r="G25" s="124">
        <v>0.006348032407407407</v>
      </c>
      <c r="H25" s="125" t="s">
        <v>475</v>
      </c>
      <c r="I25" s="5">
        <v>14</v>
      </c>
      <c r="J25" s="6">
        <v>24</v>
      </c>
    </row>
    <row r="26" spans="2:10" ht="15">
      <c r="B26" s="19">
        <v>15</v>
      </c>
      <c r="C26" s="19">
        <v>4</v>
      </c>
      <c r="D26" s="18" t="s">
        <v>476</v>
      </c>
      <c r="E26" s="19">
        <v>2009</v>
      </c>
      <c r="F26" s="19" t="s">
        <v>461</v>
      </c>
      <c r="G26" s="124">
        <v>0.006422337962962963</v>
      </c>
      <c r="H26" s="125" t="s">
        <v>477</v>
      </c>
      <c r="I26" s="5">
        <v>15</v>
      </c>
      <c r="J26" s="6">
        <v>22</v>
      </c>
    </row>
    <row r="27" spans="2:10" ht="15">
      <c r="B27" s="19">
        <v>16</v>
      </c>
      <c r="C27" s="19">
        <v>21</v>
      </c>
      <c r="D27" s="18" t="s">
        <v>478</v>
      </c>
      <c r="E27" s="19">
        <v>2010</v>
      </c>
      <c r="F27" s="19" t="s">
        <v>461</v>
      </c>
      <c r="G27" s="124">
        <v>0.006492708333333334</v>
      </c>
      <c r="H27" s="125" t="s">
        <v>479</v>
      </c>
      <c r="I27" s="5">
        <v>16</v>
      </c>
      <c r="J27" s="6">
        <v>20</v>
      </c>
    </row>
    <row r="28" spans="2:10" ht="15">
      <c r="B28" s="19">
        <v>17</v>
      </c>
      <c r="C28" s="19">
        <v>11</v>
      </c>
      <c r="D28" s="18" t="s">
        <v>480</v>
      </c>
      <c r="E28" s="19">
        <v>2009</v>
      </c>
      <c r="F28" s="19" t="s">
        <v>481</v>
      </c>
      <c r="G28" s="124">
        <v>0.0065144675925925925</v>
      </c>
      <c r="H28" s="125" t="s">
        <v>482</v>
      </c>
      <c r="I28" s="5">
        <v>17</v>
      </c>
      <c r="J28" s="6">
        <v>18</v>
      </c>
    </row>
    <row r="29" spans="2:10" ht="15">
      <c r="B29" s="19">
        <v>18</v>
      </c>
      <c r="C29" s="19">
        <v>12</v>
      </c>
      <c r="D29" s="18" t="s">
        <v>483</v>
      </c>
      <c r="E29" s="19">
        <v>2010</v>
      </c>
      <c r="F29" s="19" t="s">
        <v>457</v>
      </c>
      <c r="G29" s="124">
        <v>0.006734722222222223</v>
      </c>
      <c r="H29" s="125" t="s">
        <v>484</v>
      </c>
      <c r="I29" s="5">
        <v>18</v>
      </c>
      <c r="J29" s="6">
        <v>16</v>
      </c>
    </row>
    <row r="30" spans="2:10" ht="15">
      <c r="B30" s="19">
        <v>19</v>
      </c>
      <c r="C30" s="19">
        <v>23</v>
      </c>
      <c r="D30" s="18" t="s">
        <v>485</v>
      </c>
      <c r="E30" s="19">
        <v>2009</v>
      </c>
      <c r="F30" s="19" t="s">
        <v>481</v>
      </c>
      <c r="G30" s="124">
        <v>0.007666435185185186</v>
      </c>
      <c r="H30" s="125" t="s">
        <v>486</v>
      </c>
      <c r="I30" s="5">
        <v>19</v>
      </c>
      <c r="J30" s="6">
        <v>14</v>
      </c>
    </row>
    <row r="32" ht="18">
      <c r="B32" s="25" t="s">
        <v>497</v>
      </c>
    </row>
    <row r="33" spans="2:10" ht="30.75" customHeight="1">
      <c r="B33" s="78" t="s">
        <v>1</v>
      </c>
      <c r="C33" s="78" t="s">
        <v>494</v>
      </c>
      <c r="D33" s="78" t="s">
        <v>34</v>
      </c>
      <c r="E33" s="123" t="s">
        <v>58</v>
      </c>
      <c r="F33" s="123" t="s">
        <v>496</v>
      </c>
      <c r="G33" s="78" t="s">
        <v>36</v>
      </c>
      <c r="H33" s="123" t="s">
        <v>495</v>
      </c>
      <c r="I33" s="16" t="s">
        <v>1</v>
      </c>
      <c r="J33" s="16" t="s">
        <v>3</v>
      </c>
    </row>
    <row r="34" spans="2:10" ht="15">
      <c r="B34" s="19">
        <v>1</v>
      </c>
      <c r="C34" s="19">
        <v>26</v>
      </c>
      <c r="D34" s="18" t="s">
        <v>100</v>
      </c>
      <c r="E34" s="19">
        <v>2009</v>
      </c>
      <c r="F34" s="19" t="s">
        <v>452</v>
      </c>
      <c r="G34" s="124">
        <v>0.005457986111111111</v>
      </c>
      <c r="H34" s="125">
        <v>0</v>
      </c>
      <c r="I34" s="5">
        <v>1</v>
      </c>
      <c r="J34" s="6">
        <v>60</v>
      </c>
    </row>
    <row r="35" spans="2:10" ht="15">
      <c r="B35" s="19">
        <v>2</v>
      </c>
      <c r="C35" s="19">
        <v>25</v>
      </c>
      <c r="D35" s="18" t="s">
        <v>316</v>
      </c>
      <c r="E35" s="19">
        <v>2010</v>
      </c>
      <c r="F35" s="19" t="s">
        <v>452</v>
      </c>
      <c r="G35" s="124">
        <v>0.00547673611111111</v>
      </c>
      <c r="H35" s="125" t="s">
        <v>498</v>
      </c>
      <c r="I35" s="5">
        <v>2</v>
      </c>
      <c r="J35" s="6">
        <v>54</v>
      </c>
    </row>
    <row r="36" spans="2:10" ht="15">
      <c r="B36" s="19">
        <v>3</v>
      </c>
      <c r="C36" s="19">
        <v>30</v>
      </c>
      <c r="D36" s="18" t="s">
        <v>375</v>
      </c>
      <c r="E36" s="19">
        <v>2009</v>
      </c>
      <c r="F36" s="19" t="s">
        <v>481</v>
      </c>
      <c r="G36" s="124">
        <v>0.00572986111111111</v>
      </c>
      <c r="H36" s="125" t="s">
        <v>499</v>
      </c>
      <c r="I36" s="5">
        <v>3</v>
      </c>
      <c r="J36" s="6">
        <v>48</v>
      </c>
    </row>
    <row r="37" spans="2:10" ht="15">
      <c r="B37" s="19">
        <v>4</v>
      </c>
      <c r="C37" s="19">
        <v>31</v>
      </c>
      <c r="D37" s="18" t="s">
        <v>40</v>
      </c>
      <c r="E37" s="19">
        <v>2009</v>
      </c>
      <c r="F37" s="19" t="s">
        <v>452</v>
      </c>
      <c r="G37" s="124">
        <v>0.005735648148148149</v>
      </c>
      <c r="H37" s="125" t="s">
        <v>500</v>
      </c>
      <c r="I37" s="5">
        <v>4</v>
      </c>
      <c r="J37" s="6">
        <v>43</v>
      </c>
    </row>
    <row r="38" spans="2:10" ht="15">
      <c r="B38" s="19">
        <v>5</v>
      </c>
      <c r="C38" s="19">
        <v>18</v>
      </c>
      <c r="D38" s="18" t="s">
        <v>72</v>
      </c>
      <c r="E38" s="19">
        <v>2009</v>
      </c>
      <c r="F38" s="19" t="s">
        <v>452</v>
      </c>
      <c r="G38" s="124">
        <v>0.0059520833333333335</v>
      </c>
      <c r="H38" s="125" t="s">
        <v>501</v>
      </c>
      <c r="I38" s="5">
        <v>5</v>
      </c>
      <c r="J38" s="6">
        <v>40</v>
      </c>
    </row>
    <row r="39" spans="2:10" ht="15">
      <c r="B39" s="19">
        <v>6</v>
      </c>
      <c r="C39" s="19">
        <v>27</v>
      </c>
      <c r="D39" s="18" t="s">
        <v>102</v>
      </c>
      <c r="E39" s="19">
        <v>2010</v>
      </c>
      <c r="F39" s="19" t="s">
        <v>452</v>
      </c>
      <c r="G39" s="124">
        <v>0.006610763888888889</v>
      </c>
      <c r="H39" s="125" t="s">
        <v>502</v>
      </c>
      <c r="I39" s="5">
        <v>6</v>
      </c>
      <c r="J39" s="6">
        <v>38</v>
      </c>
    </row>
    <row r="40" spans="2:10" ht="15">
      <c r="B40" s="19">
        <v>7</v>
      </c>
      <c r="C40" s="19">
        <v>28</v>
      </c>
      <c r="D40" s="18" t="s">
        <v>380</v>
      </c>
      <c r="E40" s="19">
        <v>2010</v>
      </c>
      <c r="F40" s="19" t="s">
        <v>452</v>
      </c>
      <c r="G40" s="124">
        <v>0.006731597222222222</v>
      </c>
      <c r="H40" s="125" t="s">
        <v>503</v>
      </c>
      <c r="I40" s="5">
        <v>7</v>
      </c>
      <c r="J40" s="6">
        <v>36</v>
      </c>
    </row>
    <row r="41" spans="2:10" ht="15">
      <c r="B41" s="19">
        <v>8</v>
      </c>
      <c r="C41" s="19">
        <v>29</v>
      </c>
      <c r="D41" s="18" t="s">
        <v>504</v>
      </c>
      <c r="E41" s="19">
        <v>2010</v>
      </c>
      <c r="F41" s="19" t="s">
        <v>469</v>
      </c>
      <c r="G41" s="124">
        <v>0.0070344907407407405</v>
      </c>
      <c r="H41" s="125" t="s">
        <v>505</v>
      </c>
      <c r="I41" s="5">
        <v>8</v>
      </c>
      <c r="J41" s="6">
        <v>34</v>
      </c>
    </row>
    <row r="43" ht="18">
      <c r="B43" s="25" t="s">
        <v>506</v>
      </c>
    </row>
    <row r="44" spans="2:10" ht="30.75" customHeight="1">
      <c r="B44" s="78" t="s">
        <v>1</v>
      </c>
      <c r="C44" s="78" t="s">
        <v>494</v>
      </c>
      <c r="D44" s="78" t="s">
        <v>34</v>
      </c>
      <c r="E44" s="123" t="s">
        <v>58</v>
      </c>
      <c r="F44" s="123" t="s">
        <v>496</v>
      </c>
      <c r="G44" s="78" t="s">
        <v>36</v>
      </c>
      <c r="H44" s="123" t="s">
        <v>495</v>
      </c>
      <c r="I44" s="16" t="s">
        <v>1</v>
      </c>
      <c r="J44" s="16" t="s">
        <v>3</v>
      </c>
    </row>
    <row r="45" spans="2:10" ht="15">
      <c r="B45" s="19">
        <v>1</v>
      </c>
      <c r="C45" s="19">
        <v>37</v>
      </c>
      <c r="D45" s="18" t="s">
        <v>111</v>
      </c>
      <c r="E45" s="19">
        <v>2007</v>
      </c>
      <c r="F45" s="19" t="s">
        <v>452</v>
      </c>
      <c r="G45" s="124">
        <v>0.011858217592592592</v>
      </c>
      <c r="H45" s="125">
        <v>0</v>
      </c>
      <c r="I45" s="5">
        <v>1</v>
      </c>
      <c r="J45" s="6">
        <v>60</v>
      </c>
    </row>
    <row r="46" spans="2:10" ht="15">
      <c r="B46" s="19">
        <v>2</v>
      </c>
      <c r="C46" s="19">
        <v>35</v>
      </c>
      <c r="D46" s="18" t="s">
        <v>507</v>
      </c>
      <c r="E46" s="19">
        <v>2007</v>
      </c>
      <c r="F46" s="19" t="s">
        <v>461</v>
      </c>
      <c r="G46" s="124">
        <v>0.012072916666666668</v>
      </c>
      <c r="H46" s="125" t="s">
        <v>508</v>
      </c>
      <c r="I46" s="5">
        <v>2</v>
      </c>
      <c r="J46" s="6">
        <v>54</v>
      </c>
    </row>
    <row r="47" spans="2:10" ht="15">
      <c r="B47" s="19">
        <v>3</v>
      </c>
      <c r="C47" s="19">
        <v>36</v>
      </c>
      <c r="D47" s="18" t="s">
        <v>509</v>
      </c>
      <c r="E47" s="19">
        <v>2007</v>
      </c>
      <c r="F47" s="19" t="s">
        <v>457</v>
      </c>
      <c r="G47" s="124">
        <v>0.012378587962962963</v>
      </c>
      <c r="H47" s="125" t="s">
        <v>510</v>
      </c>
      <c r="I47" s="5">
        <v>3</v>
      </c>
      <c r="J47" s="6">
        <v>48</v>
      </c>
    </row>
    <row r="48" spans="2:10" ht="15">
      <c r="B48" s="19">
        <v>4</v>
      </c>
      <c r="C48" s="19">
        <v>38</v>
      </c>
      <c r="D48" s="18" t="s">
        <v>231</v>
      </c>
      <c r="E48" s="19">
        <v>2008</v>
      </c>
      <c r="F48" s="19" t="s">
        <v>452</v>
      </c>
      <c r="G48" s="124">
        <v>0.012394097222222221</v>
      </c>
      <c r="H48" s="125" t="s">
        <v>511</v>
      </c>
      <c r="I48" s="5">
        <v>4</v>
      </c>
      <c r="J48" s="6">
        <v>43</v>
      </c>
    </row>
    <row r="49" spans="2:10" ht="15">
      <c r="B49" s="19">
        <v>5</v>
      </c>
      <c r="C49" s="19">
        <v>43</v>
      </c>
      <c r="D49" s="18" t="s">
        <v>239</v>
      </c>
      <c r="E49" s="19">
        <v>2008</v>
      </c>
      <c r="F49" s="19" t="s">
        <v>452</v>
      </c>
      <c r="G49" s="124">
        <v>0.012980439814814816</v>
      </c>
      <c r="H49" s="125" t="s">
        <v>512</v>
      </c>
      <c r="I49" s="5">
        <v>5</v>
      </c>
      <c r="J49" s="6">
        <v>40</v>
      </c>
    </row>
    <row r="50" spans="2:10" ht="15">
      <c r="B50" s="19">
        <v>6</v>
      </c>
      <c r="C50" s="19">
        <v>40</v>
      </c>
      <c r="D50" s="18" t="s">
        <v>237</v>
      </c>
      <c r="E50" s="19">
        <v>2008</v>
      </c>
      <c r="F50" s="19" t="s">
        <v>452</v>
      </c>
      <c r="G50" s="124">
        <v>0.015738541666666665</v>
      </c>
      <c r="H50" s="125" t="s">
        <v>513</v>
      </c>
      <c r="I50" s="5">
        <v>6</v>
      </c>
      <c r="J50" s="6">
        <v>38</v>
      </c>
    </row>
    <row r="51" spans="2:10" ht="15">
      <c r="B51" s="19">
        <v>7</v>
      </c>
      <c r="C51" s="19">
        <v>32</v>
      </c>
      <c r="D51" s="18" t="s">
        <v>514</v>
      </c>
      <c r="E51" s="19">
        <v>2008</v>
      </c>
      <c r="F51" s="19" t="s">
        <v>469</v>
      </c>
      <c r="G51" s="124">
        <v>0.01716365740740741</v>
      </c>
      <c r="H51" s="125" t="s">
        <v>515</v>
      </c>
      <c r="I51" s="5">
        <v>7</v>
      </c>
      <c r="J51" s="6">
        <v>36</v>
      </c>
    </row>
    <row r="52" spans="2:10" ht="15">
      <c r="B52" s="19">
        <v>8</v>
      </c>
      <c r="C52" s="19">
        <v>42</v>
      </c>
      <c r="D52" s="18" t="s">
        <v>51</v>
      </c>
      <c r="E52" s="19">
        <v>2008</v>
      </c>
      <c r="F52" s="19" t="s">
        <v>452</v>
      </c>
      <c r="G52" s="124">
        <v>0.018911574074074074</v>
      </c>
      <c r="H52" s="125" t="s">
        <v>516</v>
      </c>
      <c r="I52" s="5">
        <v>8</v>
      </c>
      <c r="J52" s="6">
        <v>34</v>
      </c>
    </row>
    <row r="54" ht="18">
      <c r="B54" s="25" t="s">
        <v>517</v>
      </c>
    </row>
    <row r="55" spans="2:10" ht="30.75" customHeight="1">
      <c r="B55" s="78" t="s">
        <v>1</v>
      </c>
      <c r="C55" s="78" t="s">
        <v>494</v>
      </c>
      <c r="D55" s="78" t="s">
        <v>34</v>
      </c>
      <c r="E55" s="123" t="s">
        <v>58</v>
      </c>
      <c r="F55" s="123" t="s">
        <v>496</v>
      </c>
      <c r="G55" s="78" t="s">
        <v>36</v>
      </c>
      <c r="H55" s="123" t="s">
        <v>495</v>
      </c>
      <c r="I55" s="16" t="s">
        <v>1</v>
      </c>
      <c r="J55" s="16" t="s">
        <v>3</v>
      </c>
    </row>
    <row r="56" spans="2:10" ht="15">
      <c r="B56" s="19">
        <v>1</v>
      </c>
      <c r="C56" s="19">
        <v>60</v>
      </c>
      <c r="D56" s="18" t="s">
        <v>77</v>
      </c>
      <c r="E56" s="19">
        <v>2007</v>
      </c>
      <c r="F56" s="19" t="s">
        <v>452</v>
      </c>
      <c r="G56" s="124">
        <v>0.013924189814814815</v>
      </c>
      <c r="H56" s="125">
        <v>0</v>
      </c>
      <c r="I56" s="5">
        <v>1</v>
      </c>
      <c r="J56" s="6">
        <v>60</v>
      </c>
    </row>
    <row r="57" spans="2:10" ht="15">
      <c r="B57" s="19">
        <v>2</v>
      </c>
      <c r="C57" s="19">
        <v>59</v>
      </c>
      <c r="D57" s="18" t="s">
        <v>71</v>
      </c>
      <c r="E57" s="19">
        <v>2008</v>
      </c>
      <c r="F57" s="19" t="s">
        <v>452</v>
      </c>
      <c r="G57" s="124">
        <v>0.015605092592592594</v>
      </c>
      <c r="H57" s="125" t="s">
        <v>518</v>
      </c>
      <c r="I57" s="5">
        <v>2</v>
      </c>
      <c r="J57" s="6">
        <v>54</v>
      </c>
    </row>
    <row r="58" spans="2:10" ht="15">
      <c r="B58" s="19">
        <v>3</v>
      </c>
      <c r="C58" s="19">
        <v>48</v>
      </c>
      <c r="D58" s="18" t="s">
        <v>519</v>
      </c>
      <c r="E58" s="19">
        <v>2008</v>
      </c>
      <c r="F58" s="19" t="s">
        <v>39</v>
      </c>
      <c r="G58" s="124">
        <v>0.01658460648148148</v>
      </c>
      <c r="H58" s="125" t="s">
        <v>520</v>
      </c>
      <c r="I58" s="5">
        <v>3</v>
      </c>
      <c r="J58" s="6">
        <v>48</v>
      </c>
    </row>
    <row r="60" ht="18">
      <c r="B60" s="25" t="s">
        <v>521</v>
      </c>
    </row>
    <row r="61" spans="2:10" ht="30.75" customHeight="1">
      <c r="B61" s="78" t="s">
        <v>1</v>
      </c>
      <c r="C61" s="78" t="s">
        <v>494</v>
      </c>
      <c r="D61" s="78" t="s">
        <v>34</v>
      </c>
      <c r="E61" s="123" t="s">
        <v>58</v>
      </c>
      <c r="F61" s="123" t="s">
        <v>496</v>
      </c>
      <c r="G61" s="78" t="s">
        <v>36</v>
      </c>
      <c r="H61" s="123" t="s">
        <v>495</v>
      </c>
      <c r="I61" s="16" t="s">
        <v>1</v>
      </c>
      <c r="J61" s="16" t="s">
        <v>3</v>
      </c>
    </row>
    <row r="62" spans="2:10" ht="15">
      <c r="B62" s="19">
        <v>1</v>
      </c>
      <c r="C62" s="19">
        <v>46</v>
      </c>
      <c r="D62" s="18" t="s">
        <v>45</v>
      </c>
      <c r="E62" s="19">
        <v>2005</v>
      </c>
      <c r="F62" s="19" t="s">
        <v>461</v>
      </c>
      <c r="G62" s="124">
        <v>0.010786805555555555</v>
      </c>
      <c r="H62" s="125">
        <v>0</v>
      </c>
      <c r="I62" s="5">
        <v>1</v>
      </c>
      <c r="J62" s="6">
        <v>60</v>
      </c>
    </row>
    <row r="63" spans="2:10" ht="15">
      <c r="B63" s="19">
        <v>2</v>
      </c>
      <c r="C63" s="19">
        <v>55</v>
      </c>
      <c r="D63" s="18" t="s">
        <v>73</v>
      </c>
      <c r="E63" s="19">
        <v>2005</v>
      </c>
      <c r="F63" s="19" t="s">
        <v>451</v>
      </c>
      <c r="G63" s="124">
        <v>0.010860532407407407</v>
      </c>
      <c r="H63" s="125" t="s">
        <v>522</v>
      </c>
      <c r="I63" s="5">
        <v>2</v>
      </c>
      <c r="J63" s="6">
        <v>54</v>
      </c>
    </row>
    <row r="64" spans="2:10" ht="15">
      <c r="B64" s="19">
        <v>3</v>
      </c>
      <c r="C64" s="19">
        <v>57</v>
      </c>
      <c r="D64" s="18" t="s">
        <v>523</v>
      </c>
      <c r="E64" s="19">
        <v>2005</v>
      </c>
      <c r="F64" s="19" t="s">
        <v>451</v>
      </c>
      <c r="G64" s="124">
        <v>0.011396759259259258</v>
      </c>
      <c r="H64" s="125" t="s">
        <v>524</v>
      </c>
      <c r="I64" s="5">
        <v>3</v>
      </c>
      <c r="J64" s="6">
        <v>48</v>
      </c>
    </row>
    <row r="65" spans="2:10" ht="15">
      <c r="B65" s="19">
        <v>4</v>
      </c>
      <c r="C65" s="19">
        <v>58</v>
      </c>
      <c r="D65" s="18" t="s">
        <v>402</v>
      </c>
      <c r="E65" s="19">
        <v>2005</v>
      </c>
      <c r="F65" s="19" t="s">
        <v>451</v>
      </c>
      <c r="G65" s="124">
        <v>0.011476041666666667</v>
      </c>
      <c r="H65" s="125" t="s">
        <v>525</v>
      </c>
      <c r="I65" s="5">
        <v>4</v>
      </c>
      <c r="J65" s="6">
        <v>43</v>
      </c>
    </row>
    <row r="66" spans="2:10" ht="15">
      <c r="B66" s="19">
        <v>5</v>
      </c>
      <c r="C66" s="19">
        <v>56</v>
      </c>
      <c r="D66" s="18" t="s">
        <v>275</v>
      </c>
      <c r="E66" s="19">
        <v>2005</v>
      </c>
      <c r="F66" s="19" t="s">
        <v>481</v>
      </c>
      <c r="G66" s="124">
        <v>0.01154386574074074</v>
      </c>
      <c r="H66" s="125" t="s">
        <v>526</v>
      </c>
      <c r="I66" s="5">
        <v>5</v>
      </c>
      <c r="J66" s="6">
        <v>40</v>
      </c>
    </row>
    <row r="67" spans="2:10" ht="15">
      <c r="B67" s="19">
        <v>6</v>
      </c>
      <c r="C67" s="19">
        <v>50</v>
      </c>
      <c r="D67" s="18" t="s">
        <v>393</v>
      </c>
      <c r="E67" s="19">
        <v>2006</v>
      </c>
      <c r="F67" s="19" t="s">
        <v>481</v>
      </c>
      <c r="G67" s="124">
        <v>0.011557523148148147</v>
      </c>
      <c r="H67" s="125" t="s">
        <v>527</v>
      </c>
      <c r="I67" s="5">
        <v>6</v>
      </c>
      <c r="J67" s="6">
        <v>38</v>
      </c>
    </row>
    <row r="68" spans="2:10" ht="15">
      <c r="B68" s="19">
        <v>7</v>
      </c>
      <c r="C68" s="19">
        <v>52</v>
      </c>
      <c r="D68" s="18" t="s">
        <v>528</v>
      </c>
      <c r="E68" s="19">
        <v>2005</v>
      </c>
      <c r="F68" s="19" t="s">
        <v>452</v>
      </c>
      <c r="G68" s="124">
        <v>0.012513310185185186</v>
      </c>
      <c r="H68" s="125" t="s">
        <v>529</v>
      </c>
      <c r="I68" s="5">
        <v>7</v>
      </c>
      <c r="J68" s="6">
        <v>36</v>
      </c>
    </row>
    <row r="69" spans="2:10" ht="15">
      <c r="B69" s="19">
        <v>8</v>
      </c>
      <c r="C69" s="19">
        <v>51</v>
      </c>
      <c r="D69" s="18" t="s">
        <v>530</v>
      </c>
      <c r="E69" s="19">
        <v>2006</v>
      </c>
      <c r="F69" s="19" t="s">
        <v>452</v>
      </c>
      <c r="G69" s="124">
        <v>0.013563425925925925</v>
      </c>
      <c r="H69" s="125" t="s">
        <v>531</v>
      </c>
      <c r="I69" s="5">
        <v>8</v>
      </c>
      <c r="J69" s="6">
        <v>34</v>
      </c>
    </row>
    <row r="70" spans="2:10" ht="15">
      <c r="B70" s="19">
        <v>9</v>
      </c>
      <c r="C70" s="19">
        <v>54</v>
      </c>
      <c r="D70" s="18" t="s">
        <v>532</v>
      </c>
      <c r="E70" s="19">
        <v>2006</v>
      </c>
      <c r="F70" s="19" t="s">
        <v>452</v>
      </c>
      <c r="G70" s="124">
        <v>0.013822569444444445</v>
      </c>
      <c r="H70" s="125" t="s">
        <v>533</v>
      </c>
      <c r="I70" s="5">
        <v>9</v>
      </c>
      <c r="J70" s="6">
        <v>32</v>
      </c>
    </row>
    <row r="71" spans="2:10" ht="15">
      <c r="B71" s="19">
        <v>10</v>
      </c>
      <c r="C71" s="19">
        <v>45</v>
      </c>
      <c r="D71" s="18" t="s">
        <v>534</v>
      </c>
      <c r="E71" s="19">
        <v>2005</v>
      </c>
      <c r="F71" s="19" t="s">
        <v>461</v>
      </c>
      <c r="G71" s="124">
        <v>0.014672106481481482</v>
      </c>
      <c r="H71" s="125" t="s">
        <v>535</v>
      </c>
      <c r="I71" s="5">
        <v>10</v>
      </c>
      <c r="J71" s="6">
        <v>31</v>
      </c>
    </row>
    <row r="73" spans="2:7" s="25" customFormat="1" ht="18">
      <c r="B73" s="25" t="s">
        <v>491</v>
      </c>
      <c r="E73" s="25" t="s">
        <v>536</v>
      </c>
      <c r="G73" s="25" t="s">
        <v>537</v>
      </c>
    </row>
    <row r="74" spans="2:10" ht="30.75" customHeight="1">
      <c r="B74" s="78" t="s">
        <v>1</v>
      </c>
      <c r="C74" s="78" t="s">
        <v>494</v>
      </c>
      <c r="D74" s="78" t="s">
        <v>34</v>
      </c>
      <c r="E74" s="123" t="s">
        <v>58</v>
      </c>
      <c r="F74" s="123" t="s">
        <v>496</v>
      </c>
      <c r="G74" s="78" t="s">
        <v>36</v>
      </c>
      <c r="H74" s="123" t="s">
        <v>495</v>
      </c>
      <c r="I74" s="16" t="s">
        <v>1</v>
      </c>
      <c r="J74" s="16" t="s">
        <v>3</v>
      </c>
    </row>
    <row r="75" spans="2:10" ht="15">
      <c r="B75" s="19">
        <v>1</v>
      </c>
      <c r="C75" s="19">
        <v>65</v>
      </c>
      <c r="D75" s="18" t="s">
        <v>38</v>
      </c>
      <c r="E75" s="19">
        <v>2006</v>
      </c>
      <c r="F75" s="19" t="s">
        <v>452</v>
      </c>
      <c r="G75" s="124">
        <v>0.012321527777777777</v>
      </c>
      <c r="H75" s="125">
        <v>0</v>
      </c>
      <c r="I75" s="5">
        <v>1</v>
      </c>
      <c r="J75" s="6">
        <v>60</v>
      </c>
    </row>
    <row r="76" spans="2:10" ht="15">
      <c r="B76" s="19">
        <v>2</v>
      </c>
      <c r="C76" s="19">
        <v>62</v>
      </c>
      <c r="D76" s="18" t="s">
        <v>300</v>
      </c>
      <c r="E76" s="19">
        <v>2005</v>
      </c>
      <c r="F76" s="19" t="s">
        <v>452</v>
      </c>
      <c r="G76" s="124">
        <v>0.01322638888888889</v>
      </c>
      <c r="H76" s="125" t="s">
        <v>538</v>
      </c>
      <c r="I76" s="5">
        <v>2</v>
      </c>
      <c r="J76" s="6">
        <v>54</v>
      </c>
    </row>
    <row r="77" spans="2:10" ht="15">
      <c r="B77" s="19">
        <v>3</v>
      </c>
      <c r="C77" s="19">
        <v>49</v>
      </c>
      <c r="D77" s="18" t="s">
        <v>539</v>
      </c>
      <c r="E77" s="19">
        <v>2006</v>
      </c>
      <c r="F77" s="19" t="s">
        <v>461</v>
      </c>
      <c r="G77" s="124">
        <v>0.013503472222222222</v>
      </c>
      <c r="H77" s="125" t="s">
        <v>540</v>
      </c>
      <c r="I77" s="5">
        <v>3</v>
      </c>
      <c r="J77" s="6">
        <v>48</v>
      </c>
    </row>
    <row r="78" spans="2:10" ht="15">
      <c r="B78" s="19">
        <v>4</v>
      </c>
      <c r="C78" s="19">
        <v>66</v>
      </c>
      <c r="D78" s="18" t="s">
        <v>541</v>
      </c>
      <c r="E78" s="19">
        <v>2006</v>
      </c>
      <c r="F78" s="19" t="s">
        <v>461</v>
      </c>
      <c r="G78" s="124">
        <v>0.013681712962962965</v>
      </c>
      <c r="H78" s="125" t="s">
        <v>542</v>
      </c>
      <c r="I78" s="5">
        <v>4</v>
      </c>
      <c r="J78" s="6">
        <v>43</v>
      </c>
    </row>
    <row r="79" spans="2:10" ht="15">
      <c r="B79" s="19">
        <v>5</v>
      </c>
      <c r="C79" s="19">
        <v>63</v>
      </c>
      <c r="D79" s="18" t="s">
        <v>543</v>
      </c>
      <c r="E79" s="19">
        <v>2006</v>
      </c>
      <c r="F79" s="19" t="s">
        <v>452</v>
      </c>
      <c r="G79" s="124">
        <v>0.014035300925925927</v>
      </c>
      <c r="H79" s="125" t="s">
        <v>544</v>
      </c>
      <c r="I79" s="5">
        <v>5</v>
      </c>
      <c r="J79" s="6">
        <v>40</v>
      </c>
    </row>
    <row r="81" ht="18">
      <c r="B81" s="25" t="s">
        <v>545</v>
      </c>
    </row>
    <row r="82" spans="2:10" ht="30.75" customHeight="1">
      <c r="B82" s="78" t="s">
        <v>1</v>
      </c>
      <c r="C82" s="78" t="s">
        <v>494</v>
      </c>
      <c r="D82" s="78" t="s">
        <v>34</v>
      </c>
      <c r="E82" s="123" t="s">
        <v>58</v>
      </c>
      <c r="F82" s="123" t="s">
        <v>496</v>
      </c>
      <c r="G82" s="78" t="s">
        <v>36</v>
      </c>
      <c r="H82" s="123" t="s">
        <v>495</v>
      </c>
      <c r="I82" s="16" t="s">
        <v>1</v>
      </c>
      <c r="J82" s="16" t="s">
        <v>3</v>
      </c>
    </row>
    <row r="83" spans="2:10" ht="15">
      <c r="B83" s="19">
        <v>1</v>
      </c>
      <c r="C83" s="19">
        <v>67</v>
      </c>
      <c r="D83" s="18" t="s">
        <v>268</v>
      </c>
      <c r="E83" s="19">
        <v>2003</v>
      </c>
      <c r="F83" s="19" t="s">
        <v>452</v>
      </c>
      <c r="G83" s="124">
        <v>0.015040972222222221</v>
      </c>
      <c r="H83" s="125">
        <v>0</v>
      </c>
      <c r="I83" s="5">
        <v>1</v>
      </c>
      <c r="J83" s="6">
        <v>60</v>
      </c>
    </row>
    <row r="84" spans="2:10" ht="15">
      <c r="B84" s="19">
        <v>2</v>
      </c>
      <c r="C84" s="19">
        <v>10</v>
      </c>
      <c r="D84" s="18" t="s">
        <v>546</v>
      </c>
      <c r="E84" s="19">
        <v>2004</v>
      </c>
      <c r="F84" s="19" t="s">
        <v>461</v>
      </c>
      <c r="G84" s="124">
        <v>0.01548912037037037</v>
      </c>
      <c r="H84" s="125" t="s">
        <v>547</v>
      </c>
      <c r="I84" s="5">
        <v>2</v>
      </c>
      <c r="J84" s="6">
        <v>54</v>
      </c>
    </row>
    <row r="85" spans="2:10" ht="15">
      <c r="B85" s="19">
        <v>3</v>
      </c>
      <c r="C85" s="19">
        <v>68</v>
      </c>
      <c r="D85" s="18" t="s">
        <v>548</v>
      </c>
      <c r="E85" s="19">
        <v>2003</v>
      </c>
      <c r="F85" s="19" t="s">
        <v>461</v>
      </c>
      <c r="G85" s="124">
        <v>0.01619988425925926</v>
      </c>
      <c r="H85" s="125" t="s">
        <v>549</v>
      </c>
      <c r="I85" s="5">
        <v>3</v>
      </c>
      <c r="J85" s="6">
        <v>48</v>
      </c>
    </row>
    <row r="86" spans="2:10" ht="15">
      <c r="B86" s="19">
        <v>4</v>
      </c>
      <c r="C86" s="19">
        <v>70</v>
      </c>
      <c r="D86" s="18" t="s">
        <v>550</v>
      </c>
      <c r="E86" s="19">
        <v>2003</v>
      </c>
      <c r="F86" s="19" t="s">
        <v>481</v>
      </c>
      <c r="G86" s="124">
        <v>0.016844560185185185</v>
      </c>
      <c r="H86" s="125" t="s">
        <v>551</v>
      </c>
      <c r="I86" s="5">
        <v>4</v>
      </c>
      <c r="J86" s="6">
        <v>43</v>
      </c>
    </row>
    <row r="87" spans="2:10" ht="15">
      <c r="B87" s="19">
        <v>5</v>
      </c>
      <c r="C87" s="19">
        <v>69</v>
      </c>
      <c r="D87" s="18" t="s">
        <v>552</v>
      </c>
      <c r="E87" s="19">
        <v>2003</v>
      </c>
      <c r="F87" s="19" t="s">
        <v>481</v>
      </c>
      <c r="G87" s="124">
        <v>0.01876574074074074</v>
      </c>
      <c r="H87" s="125" t="s">
        <v>553</v>
      </c>
      <c r="I87" s="5">
        <v>5</v>
      </c>
      <c r="J87" s="6">
        <v>40</v>
      </c>
    </row>
    <row r="89" ht="18">
      <c r="B89" s="25" t="s">
        <v>554</v>
      </c>
    </row>
    <row r="90" spans="2:10" ht="30.75" customHeight="1">
      <c r="B90" s="78" t="s">
        <v>1</v>
      </c>
      <c r="C90" s="78" t="s">
        <v>494</v>
      </c>
      <c r="D90" s="78" t="s">
        <v>34</v>
      </c>
      <c r="E90" s="123" t="s">
        <v>58</v>
      </c>
      <c r="F90" s="123" t="s">
        <v>496</v>
      </c>
      <c r="G90" s="78" t="s">
        <v>36</v>
      </c>
      <c r="H90" s="123" t="s">
        <v>495</v>
      </c>
      <c r="I90" s="16" t="s">
        <v>1</v>
      </c>
      <c r="J90" s="16" t="s">
        <v>3</v>
      </c>
    </row>
    <row r="91" spans="2:10" ht="15">
      <c r="B91" s="19">
        <v>1</v>
      </c>
      <c r="C91" s="19">
        <v>369</v>
      </c>
      <c r="D91" s="18" t="s">
        <v>387</v>
      </c>
      <c r="E91" s="19">
        <v>2003</v>
      </c>
      <c r="F91" s="19" t="s">
        <v>481</v>
      </c>
      <c r="G91" s="124">
        <v>0.007984490740740742</v>
      </c>
      <c r="H91" s="125">
        <v>0</v>
      </c>
      <c r="I91" s="5">
        <v>1</v>
      </c>
      <c r="J91" s="6">
        <v>60</v>
      </c>
    </row>
    <row r="93" ht="18">
      <c r="B93" s="25" t="s">
        <v>555</v>
      </c>
    </row>
    <row r="94" spans="2:10" ht="30.75" customHeight="1">
      <c r="B94" s="78" t="s">
        <v>1</v>
      </c>
      <c r="C94" s="78" t="s">
        <v>494</v>
      </c>
      <c r="D94" s="78" t="s">
        <v>34</v>
      </c>
      <c r="E94" s="123" t="s">
        <v>58</v>
      </c>
      <c r="F94" s="123" t="s">
        <v>496</v>
      </c>
      <c r="G94" s="78" t="s">
        <v>36</v>
      </c>
      <c r="H94" s="123" t="s">
        <v>495</v>
      </c>
      <c r="I94" s="16" t="s">
        <v>1</v>
      </c>
      <c r="J94" s="16" t="s">
        <v>3</v>
      </c>
    </row>
    <row r="95" spans="2:10" ht="15">
      <c r="B95" s="19">
        <v>1</v>
      </c>
      <c r="C95" s="19">
        <v>73</v>
      </c>
      <c r="D95" s="18" t="s">
        <v>52</v>
      </c>
      <c r="E95" s="19">
        <v>1984</v>
      </c>
      <c r="F95" s="19" t="s">
        <v>39</v>
      </c>
      <c r="G95" s="124">
        <v>0.015165393518518519</v>
      </c>
      <c r="H95" s="125">
        <v>0</v>
      </c>
      <c r="I95" s="5">
        <v>1</v>
      </c>
      <c r="J95" s="6">
        <v>60</v>
      </c>
    </row>
    <row r="96" spans="2:10" ht="15">
      <c r="B96" s="19">
        <v>2</v>
      </c>
      <c r="C96" s="19">
        <v>74</v>
      </c>
      <c r="D96" s="18" t="s">
        <v>213</v>
      </c>
      <c r="E96" s="19">
        <v>1989</v>
      </c>
      <c r="F96" s="19" t="s">
        <v>39</v>
      </c>
      <c r="G96" s="124">
        <v>0.015793055555555557</v>
      </c>
      <c r="H96" s="125" t="s">
        <v>556</v>
      </c>
      <c r="I96" s="5">
        <v>2</v>
      </c>
      <c r="J96" s="6">
        <v>54</v>
      </c>
    </row>
    <row r="97" spans="2:10" ht="15">
      <c r="B97" s="19">
        <v>3</v>
      </c>
      <c r="C97" s="19">
        <v>75</v>
      </c>
      <c r="D97" s="18" t="s">
        <v>557</v>
      </c>
      <c r="E97" s="19">
        <v>1987</v>
      </c>
      <c r="F97" s="19" t="s">
        <v>39</v>
      </c>
      <c r="G97" s="124">
        <v>0.01580173611111111</v>
      </c>
      <c r="H97" s="125" t="s">
        <v>558</v>
      </c>
      <c r="I97" s="5">
        <v>3</v>
      </c>
      <c r="J97" s="6">
        <v>48</v>
      </c>
    </row>
    <row r="98" spans="2:10" ht="15">
      <c r="B98" s="19">
        <v>4</v>
      </c>
      <c r="C98" s="19">
        <v>71</v>
      </c>
      <c r="D98" s="18" t="s">
        <v>437</v>
      </c>
      <c r="E98" s="19">
        <v>2001</v>
      </c>
      <c r="F98" s="19" t="s">
        <v>452</v>
      </c>
      <c r="G98" s="124">
        <v>0.016924652777777778</v>
      </c>
      <c r="H98" s="125" t="s">
        <v>559</v>
      </c>
      <c r="I98" s="5">
        <v>4</v>
      </c>
      <c r="J98" s="6">
        <v>43</v>
      </c>
    </row>
    <row r="99" spans="2:10" ht="15">
      <c r="B99" s="19">
        <v>5</v>
      </c>
      <c r="C99" s="19">
        <v>72</v>
      </c>
      <c r="D99" s="18" t="s">
        <v>560</v>
      </c>
      <c r="E99" s="19">
        <v>2002</v>
      </c>
      <c r="F99" s="19" t="s">
        <v>481</v>
      </c>
      <c r="G99" s="124">
        <v>0.017046180555555557</v>
      </c>
      <c r="H99" s="125" t="s">
        <v>561</v>
      </c>
      <c r="I99" s="5">
        <v>5</v>
      </c>
      <c r="J99" s="6">
        <v>40</v>
      </c>
    </row>
    <row r="100" spans="2:10" ht="15">
      <c r="B100" s="19">
        <v>6</v>
      </c>
      <c r="C100" s="19">
        <v>76</v>
      </c>
      <c r="D100" s="18" t="s">
        <v>55</v>
      </c>
      <c r="E100" s="19">
        <v>1994</v>
      </c>
      <c r="F100" s="19" t="s">
        <v>39</v>
      </c>
      <c r="G100" s="124">
        <v>0.018420833333333334</v>
      </c>
      <c r="H100" s="125" t="s">
        <v>562</v>
      </c>
      <c r="I100" s="5">
        <v>6</v>
      </c>
      <c r="J100" s="6">
        <v>38</v>
      </c>
    </row>
    <row r="102" ht="18">
      <c r="B102" s="25" t="s">
        <v>563</v>
      </c>
    </row>
    <row r="103" spans="2:10" ht="30.75" customHeight="1">
      <c r="B103" s="78" t="s">
        <v>1</v>
      </c>
      <c r="C103" s="78" t="s">
        <v>494</v>
      </c>
      <c r="D103" s="78" t="s">
        <v>34</v>
      </c>
      <c r="E103" s="123" t="s">
        <v>58</v>
      </c>
      <c r="F103" s="123" t="s">
        <v>496</v>
      </c>
      <c r="G103" s="78" t="s">
        <v>36</v>
      </c>
      <c r="H103" s="123" t="s">
        <v>495</v>
      </c>
      <c r="I103" s="16" t="s">
        <v>1</v>
      </c>
      <c r="J103" s="16" t="s">
        <v>3</v>
      </c>
    </row>
    <row r="104" spans="2:10" ht="15">
      <c r="B104" s="19">
        <v>1</v>
      </c>
      <c r="C104" s="19">
        <v>94</v>
      </c>
      <c r="D104" s="18" t="s">
        <v>564</v>
      </c>
      <c r="E104" s="19">
        <v>1993</v>
      </c>
      <c r="F104" s="19" t="s">
        <v>565</v>
      </c>
      <c r="G104" s="124">
        <v>0.025545138888888888</v>
      </c>
      <c r="H104" s="125">
        <v>0</v>
      </c>
      <c r="I104" s="5">
        <v>1</v>
      </c>
      <c r="J104" s="6">
        <v>60</v>
      </c>
    </row>
    <row r="105" spans="2:10" ht="15">
      <c r="B105" s="19">
        <v>2</v>
      </c>
      <c r="C105" s="19">
        <v>99</v>
      </c>
      <c r="D105" s="18" t="s">
        <v>566</v>
      </c>
      <c r="E105" s="19">
        <v>1999</v>
      </c>
      <c r="F105" s="19" t="s">
        <v>0</v>
      </c>
      <c r="G105" s="124">
        <v>0.025790277777777777</v>
      </c>
      <c r="H105" s="125" t="s">
        <v>567</v>
      </c>
      <c r="I105" s="5">
        <v>2</v>
      </c>
      <c r="J105" s="6">
        <v>54</v>
      </c>
    </row>
    <row r="106" spans="2:10" ht="15">
      <c r="B106" s="19">
        <v>3</v>
      </c>
      <c r="C106" s="19">
        <v>93</v>
      </c>
      <c r="D106" s="18" t="s">
        <v>568</v>
      </c>
      <c r="E106" s="19">
        <v>1984</v>
      </c>
      <c r="F106" s="19" t="s">
        <v>39</v>
      </c>
      <c r="G106" s="124">
        <v>0.0269287037037037</v>
      </c>
      <c r="H106" s="125" t="s">
        <v>569</v>
      </c>
      <c r="I106" s="5">
        <v>3</v>
      </c>
      <c r="J106" s="6">
        <v>48</v>
      </c>
    </row>
    <row r="107" spans="2:10" ht="15">
      <c r="B107" s="19">
        <v>4</v>
      </c>
      <c r="C107" s="19">
        <v>91</v>
      </c>
      <c r="D107" s="18" t="s">
        <v>389</v>
      </c>
      <c r="E107" s="19">
        <v>2001</v>
      </c>
      <c r="F107" s="19" t="s">
        <v>452</v>
      </c>
      <c r="G107" s="124">
        <v>0.03217037037037037</v>
      </c>
      <c r="H107" s="125" t="s">
        <v>570</v>
      </c>
      <c r="I107" s="5">
        <v>4</v>
      </c>
      <c r="J107" s="6">
        <v>43</v>
      </c>
    </row>
    <row r="108" spans="2:10" ht="15">
      <c r="B108" s="19">
        <v>5</v>
      </c>
      <c r="C108" s="19">
        <v>92</v>
      </c>
      <c r="D108" s="18" t="s">
        <v>571</v>
      </c>
      <c r="E108" s="19">
        <v>1986</v>
      </c>
      <c r="F108" s="19" t="s">
        <v>565</v>
      </c>
      <c r="G108" s="124">
        <v>0.032429398148148145</v>
      </c>
      <c r="H108" s="125" t="s">
        <v>572</v>
      </c>
      <c r="I108" s="5">
        <v>5</v>
      </c>
      <c r="J108" s="6">
        <v>40</v>
      </c>
    </row>
    <row r="109" spans="2:10" ht="15">
      <c r="B109" s="19">
        <v>6</v>
      </c>
      <c r="C109" s="19">
        <v>95</v>
      </c>
      <c r="D109" s="18" t="s">
        <v>573</v>
      </c>
      <c r="E109" s="19">
        <v>1985</v>
      </c>
      <c r="F109" s="19" t="s">
        <v>39</v>
      </c>
      <c r="G109" s="124">
        <v>0.03274791666666666</v>
      </c>
      <c r="H109" s="125" t="s">
        <v>574</v>
      </c>
      <c r="I109" s="5">
        <v>6</v>
      </c>
      <c r="J109" s="6">
        <v>38</v>
      </c>
    </row>
    <row r="111" ht="18">
      <c r="B111" s="25" t="s">
        <v>575</v>
      </c>
    </row>
    <row r="112" spans="2:10" ht="30.75" customHeight="1">
      <c r="B112" s="78" t="s">
        <v>1</v>
      </c>
      <c r="C112" s="78" t="s">
        <v>494</v>
      </c>
      <c r="D112" s="78" t="s">
        <v>34</v>
      </c>
      <c r="E112" s="123" t="s">
        <v>58</v>
      </c>
      <c r="F112" s="123" t="s">
        <v>496</v>
      </c>
      <c r="G112" s="78" t="s">
        <v>36</v>
      </c>
      <c r="H112" s="123" t="s">
        <v>495</v>
      </c>
      <c r="I112" s="16" t="s">
        <v>1</v>
      </c>
      <c r="J112" s="16" t="s">
        <v>3</v>
      </c>
    </row>
    <row r="113" spans="2:10" ht="15">
      <c r="B113" s="19">
        <v>1</v>
      </c>
      <c r="C113" s="19">
        <v>84</v>
      </c>
      <c r="D113" s="18" t="s">
        <v>576</v>
      </c>
      <c r="E113" s="19">
        <v>1980</v>
      </c>
      <c r="F113" s="19" t="s">
        <v>0</v>
      </c>
      <c r="G113" s="124">
        <v>0.015169560185185185</v>
      </c>
      <c r="H113" s="125">
        <v>0</v>
      </c>
      <c r="I113" s="5">
        <v>1</v>
      </c>
      <c r="J113" s="6">
        <v>60</v>
      </c>
    </row>
    <row r="114" spans="2:10" ht="15">
      <c r="B114" s="19">
        <v>2</v>
      </c>
      <c r="C114" s="19">
        <v>85</v>
      </c>
      <c r="D114" s="18" t="s">
        <v>201</v>
      </c>
      <c r="E114" s="19">
        <v>1980</v>
      </c>
      <c r="F114" s="19" t="s">
        <v>39</v>
      </c>
      <c r="G114" s="124">
        <v>0.016447453703703704</v>
      </c>
      <c r="H114" s="125" t="s">
        <v>577</v>
      </c>
      <c r="I114" s="5">
        <v>2</v>
      </c>
      <c r="J114" s="6">
        <v>54</v>
      </c>
    </row>
    <row r="115" spans="2:10" ht="15">
      <c r="B115" s="19">
        <v>3</v>
      </c>
      <c r="C115" s="19">
        <v>83</v>
      </c>
      <c r="D115" s="18" t="s">
        <v>578</v>
      </c>
      <c r="E115" s="19">
        <v>1979</v>
      </c>
      <c r="F115" s="19" t="s">
        <v>39</v>
      </c>
      <c r="G115" s="124">
        <v>0.016489583333333332</v>
      </c>
      <c r="H115" s="125" t="s">
        <v>579</v>
      </c>
      <c r="I115" s="5">
        <v>3</v>
      </c>
      <c r="J115" s="6">
        <v>48</v>
      </c>
    </row>
    <row r="116" spans="2:10" ht="15">
      <c r="B116" s="19">
        <v>4</v>
      </c>
      <c r="C116" s="19">
        <v>78</v>
      </c>
      <c r="D116" s="18" t="s">
        <v>580</v>
      </c>
      <c r="E116" s="19">
        <v>1976</v>
      </c>
      <c r="F116" s="19" t="s">
        <v>39</v>
      </c>
      <c r="G116" s="124">
        <v>0.018128587962962964</v>
      </c>
      <c r="H116" s="125" t="s">
        <v>581</v>
      </c>
      <c r="I116" s="5">
        <v>4</v>
      </c>
      <c r="J116" s="6">
        <v>43</v>
      </c>
    </row>
    <row r="117" spans="2:10" ht="15">
      <c r="B117" s="19">
        <v>5</v>
      </c>
      <c r="C117" s="19">
        <v>82</v>
      </c>
      <c r="D117" s="18" t="s">
        <v>582</v>
      </c>
      <c r="E117" s="19">
        <v>1981</v>
      </c>
      <c r="F117" s="19" t="s">
        <v>39</v>
      </c>
      <c r="G117" s="124">
        <v>0.018379398148148148</v>
      </c>
      <c r="H117" s="125" t="s">
        <v>583</v>
      </c>
      <c r="I117" s="5">
        <v>5</v>
      </c>
      <c r="J117" s="6">
        <v>40</v>
      </c>
    </row>
    <row r="118" spans="2:10" ht="15">
      <c r="B118" s="19">
        <v>6</v>
      </c>
      <c r="C118" s="19">
        <v>80</v>
      </c>
      <c r="D118" s="18" t="s">
        <v>584</v>
      </c>
      <c r="E118" s="19">
        <v>1981</v>
      </c>
      <c r="F118" s="19" t="s">
        <v>39</v>
      </c>
      <c r="G118" s="124">
        <v>0.023382175925925924</v>
      </c>
      <c r="H118" s="125" t="s">
        <v>585</v>
      </c>
      <c r="I118" s="5">
        <v>6</v>
      </c>
      <c r="J118" s="6">
        <v>38</v>
      </c>
    </row>
    <row r="120" spans="2:8" ht="20.25">
      <c r="B120" s="25" t="s">
        <v>588</v>
      </c>
      <c r="C120" s="25"/>
      <c r="D120" s="25"/>
      <c r="E120" s="25"/>
      <c r="G120" s="25" t="s">
        <v>586</v>
      </c>
      <c r="H120" s="25" t="s">
        <v>587</v>
      </c>
    </row>
    <row r="121" spans="2:10" ht="30.75" customHeight="1">
      <c r="B121" s="78" t="s">
        <v>1</v>
      </c>
      <c r="C121" s="78" t="s">
        <v>494</v>
      </c>
      <c r="D121" s="78" t="s">
        <v>34</v>
      </c>
      <c r="E121" s="123" t="s">
        <v>58</v>
      </c>
      <c r="F121" s="123" t="s">
        <v>496</v>
      </c>
      <c r="G121" s="78" t="s">
        <v>36</v>
      </c>
      <c r="H121" s="123" t="s">
        <v>495</v>
      </c>
      <c r="I121" s="16" t="s">
        <v>1</v>
      </c>
      <c r="J121" s="16" t="s">
        <v>3</v>
      </c>
    </row>
    <row r="122" spans="2:10" ht="15">
      <c r="B122" s="19">
        <v>1</v>
      </c>
      <c r="C122" s="19">
        <v>97</v>
      </c>
      <c r="D122" s="18" t="s">
        <v>65</v>
      </c>
      <c r="E122" s="19">
        <v>1981</v>
      </c>
      <c r="F122" s="19" t="s">
        <v>39</v>
      </c>
      <c r="G122" s="124">
        <v>0.02799456018518519</v>
      </c>
      <c r="H122" s="125">
        <v>0</v>
      </c>
      <c r="I122" s="5">
        <v>1</v>
      </c>
      <c r="J122" s="6">
        <v>60</v>
      </c>
    </row>
    <row r="123" spans="2:10" ht="15">
      <c r="B123" s="19">
        <v>2</v>
      </c>
      <c r="C123" s="19">
        <v>96</v>
      </c>
      <c r="D123" s="18" t="s">
        <v>64</v>
      </c>
      <c r="E123" s="19">
        <v>1976</v>
      </c>
      <c r="F123" s="19" t="s">
        <v>452</v>
      </c>
      <c r="G123" s="124">
        <v>0.03651111111111111</v>
      </c>
      <c r="H123" s="125" t="s">
        <v>589</v>
      </c>
      <c r="I123" s="5">
        <v>2</v>
      </c>
      <c r="J123" s="6">
        <v>54</v>
      </c>
    </row>
    <row r="125" ht="18">
      <c r="B125" s="25" t="s">
        <v>590</v>
      </c>
    </row>
    <row r="126" spans="2:10" ht="30.75" customHeight="1">
      <c r="B126" s="78" t="s">
        <v>1</v>
      </c>
      <c r="C126" s="78" t="s">
        <v>494</v>
      </c>
      <c r="D126" s="78" t="s">
        <v>34</v>
      </c>
      <c r="E126" s="123" t="s">
        <v>58</v>
      </c>
      <c r="F126" s="123" t="s">
        <v>496</v>
      </c>
      <c r="G126" s="78" t="s">
        <v>36</v>
      </c>
      <c r="H126" s="123" t="s">
        <v>495</v>
      </c>
      <c r="I126" s="16" t="s">
        <v>1</v>
      </c>
      <c r="J126" s="16" t="s">
        <v>3</v>
      </c>
    </row>
    <row r="127" spans="2:10" ht="15">
      <c r="B127" s="19">
        <v>1</v>
      </c>
      <c r="C127" s="19">
        <v>86</v>
      </c>
      <c r="D127" s="18" t="s">
        <v>56</v>
      </c>
      <c r="E127" s="19">
        <v>1963</v>
      </c>
      <c r="F127" s="19" t="s">
        <v>0</v>
      </c>
      <c r="G127" s="124">
        <v>0.02021111111111111</v>
      </c>
      <c r="H127" s="125">
        <v>0</v>
      </c>
      <c r="I127" s="5">
        <v>1</v>
      </c>
      <c r="J127" s="6">
        <v>60</v>
      </c>
    </row>
    <row r="129" ht="18">
      <c r="B129" s="25" t="s">
        <v>591</v>
      </c>
    </row>
    <row r="130" spans="2:10" ht="30.75" customHeight="1">
      <c r="B130" s="78" t="s">
        <v>1</v>
      </c>
      <c r="C130" s="78" t="s">
        <v>494</v>
      </c>
      <c r="D130" s="78" t="s">
        <v>34</v>
      </c>
      <c r="E130" s="123" t="s">
        <v>58</v>
      </c>
      <c r="F130" s="123" t="s">
        <v>496</v>
      </c>
      <c r="G130" s="78" t="s">
        <v>36</v>
      </c>
      <c r="H130" s="123" t="s">
        <v>495</v>
      </c>
      <c r="I130" s="16" t="s">
        <v>1</v>
      </c>
      <c r="J130" s="16" t="s">
        <v>3</v>
      </c>
    </row>
    <row r="131" spans="2:10" ht="15">
      <c r="B131" s="19">
        <v>1</v>
      </c>
      <c r="C131" s="19">
        <v>98</v>
      </c>
      <c r="D131" s="18" t="s">
        <v>291</v>
      </c>
      <c r="E131" s="19">
        <v>1965</v>
      </c>
      <c r="F131" s="19" t="s">
        <v>452</v>
      </c>
      <c r="G131" s="124">
        <v>0.03247164351851852</v>
      </c>
      <c r="H131" s="125">
        <v>0</v>
      </c>
      <c r="I131" s="5">
        <v>1</v>
      </c>
      <c r="J131" s="6">
        <v>60</v>
      </c>
    </row>
    <row r="133" ht="18">
      <c r="B133" s="25" t="s">
        <v>592</v>
      </c>
    </row>
    <row r="134" spans="2:10" ht="30.75" customHeight="1">
      <c r="B134" s="78" t="s">
        <v>1</v>
      </c>
      <c r="C134" s="78" t="s">
        <v>494</v>
      </c>
      <c r="D134" s="78" t="s">
        <v>34</v>
      </c>
      <c r="E134" s="123" t="s">
        <v>58</v>
      </c>
      <c r="F134" s="123" t="s">
        <v>496</v>
      </c>
      <c r="G134" s="78" t="s">
        <v>36</v>
      </c>
      <c r="H134" s="123" t="s">
        <v>495</v>
      </c>
      <c r="I134" s="16" t="s">
        <v>1</v>
      </c>
      <c r="J134" s="16" t="s">
        <v>3</v>
      </c>
    </row>
    <row r="135" spans="2:10" ht="15">
      <c r="B135" s="19">
        <v>1</v>
      </c>
      <c r="C135" s="19">
        <v>87</v>
      </c>
      <c r="D135" s="18" t="s">
        <v>59</v>
      </c>
      <c r="E135" s="19">
        <v>1957</v>
      </c>
      <c r="F135" s="19" t="s">
        <v>39</v>
      </c>
      <c r="G135" s="124">
        <v>0.019772569444444447</v>
      </c>
      <c r="H135" s="125">
        <v>0</v>
      </c>
      <c r="I135" s="5">
        <v>1</v>
      </c>
      <c r="J135" s="6">
        <v>60</v>
      </c>
    </row>
    <row r="137" ht="18">
      <c r="B137" s="25" t="s">
        <v>593</v>
      </c>
    </row>
    <row r="138" spans="2:10" ht="30.75" customHeight="1">
      <c r="B138" s="78" t="s">
        <v>1</v>
      </c>
      <c r="C138" s="78" t="s">
        <v>494</v>
      </c>
      <c r="D138" s="78" t="s">
        <v>34</v>
      </c>
      <c r="E138" s="123" t="s">
        <v>58</v>
      </c>
      <c r="F138" s="123" t="s">
        <v>496</v>
      </c>
      <c r="G138" s="78" t="s">
        <v>36</v>
      </c>
      <c r="H138" s="123" t="s">
        <v>495</v>
      </c>
      <c r="I138" s="16" t="s">
        <v>1</v>
      </c>
      <c r="J138" s="16" t="s">
        <v>3</v>
      </c>
    </row>
    <row r="139" spans="2:10" ht="15">
      <c r="B139" s="19">
        <v>1</v>
      </c>
      <c r="C139" s="19">
        <v>307</v>
      </c>
      <c r="D139" s="18" t="s">
        <v>594</v>
      </c>
      <c r="E139" s="19">
        <v>2009</v>
      </c>
      <c r="F139" s="19" t="s">
        <v>469</v>
      </c>
      <c r="G139" s="124">
        <v>0.002636111111111111</v>
      </c>
      <c r="H139" s="125">
        <v>0</v>
      </c>
      <c r="I139" s="5">
        <v>1</v>
      </c>
      <c r="J139" s="6">
        <v>60</v>
      </c>
    </row>
    <row r="140" spans="2:10" ht="15">
      <c r="B140" s="19">
        <v>2</v>
      </c>
      <c r="C140" s="19">
        <v>311</v>
      </c>
      <c r="D140" s="18" t="s">
        <v>595</v>
      </c>
      <c r="E140" s="19">
        <v>2009</v>
      </c>
      <c r="F140" s="19" t="s">
        <v>461</v>
      </c>
      <c r="G140" s="124">
        <v>0.0030484953703703702</v>
      </c>
      <c r="H140" s="125" t="s">
        <v>596</v>
      </c>
      <c r="I140" s="5">
        <v>2</v>
      </c>
      <c r="J140" s="6">
        <v>54</v>
      </c>
    </row>
    <row r="141" spans="2:10" ht="15">
      <c r="B141" s="19">
        <v>3</v>
      </c>
      <c r="C141" s="19">
        <v>308</v>
      </c>
      <c r="D141" s="18" t="s">
        <v>597</v>
      </c>
      <c r="E141" s="19">
        <v>2009</v>
      </c>
      <c r="F141" s="19" t="s">
        <v>461</v>
      </c>
      <c r="G141" s="124">
        <v>0.003103240740740741</v>
      </c>
      <c r="H141" s="125" t="s">
        <v>598</v>
      </c>
      <c r="I141" s="5">
        <v>3</v>
      </c>
      <c r="J141" s="6">
        <v>48</v>
      </c>
    </row>
    <row r="142" spans="2:10" ht="15">
      <c r="B142" s="19">
        <v>4</v>
      </c>
      <c r="C142" s="19">
        <v>303</v>
      </c>
      <c r="D142" s="18" t="s">
        <v>425</v>
      </c>
      <c r="E142" s="19">
        <v>2009</v>
      </c>
      <c r="F142" s="19" t="s">
        <v>481</v>
      </c>
      <c r="G142" s="124">
        <v>0.003126736111111111</v>
      </c>
      <c r="H142" s="125" t="s">
        <v>599</v>
      </c>
      <c r="I142" s="5">
        <v>4</v>
      </c>
      <c r="J142" s="6">
        <v>43</v>
      </c>
    </row>
    <row r="143" spans="2:10" ht="15">
      <c r="B143" s="19">
        <v>5</v>
      </c>
      <c r="C143" s="19">
        <v>301</v>
      </c>
      <c r="D143" s="18" t="s">
        <v>122</v>
      </c>
      <c r="E143" s="19">
        <v>2012</v>
      </c>
      <c r="F143" s="19" t="s">
        <v>452</v>
      </c>
      <c r="G143" s="124">
        <v>0.003222916666666667</v>
      </c>
      <c r="H143" s="125" t="s">
        <v>600</v>
      </c>
      <c r="I143" s="5">
        <v>5</v>
      </c>
      <c r="J143" s="6">
        <v>40</v>
      </c>
    </row>
    <row r="144" spans="2:10" ht="15">
      <c r="B144" s="19">
        <v>6</v>
      </c>
      <c r="C144" s="19">
        <v>305</v>
      </c>
      <c r="D144" s="18" t="s">
        <v>419</v>
      </c>
      <c r="E144" s="19">
        <v>2010</v>
      </c>
      <c r="F144" s="19" t="s">
        <v>481</v>
      </c>
      <c r="G144" s="124">
        <v>0.003238425925925926</v>
      </c>
      <c r="H144" s="125" t="s">
        <v>601</v>
      </c>
      <c r="I144" s="5">
        <v>6</v>
      </c>
      <c r="J144" s="6">
        <v>38</v>
      </c>
    </row>
    <row r="145" spans="2:10" ht="15">
      <c r="B145" s="19">
        <v>7</v>
      </c>
      <c r="C145" s="19">
        <v>309</v>
      </c>
      <c r="D145" s="18" t="s">
        <v>602</v>
      </c>
      <c r="E145" s="19">
        <v>2012</v>
      </c>
      <c r="F145" s="19" t="s">
        <v>461</v>
      </c>
      <c r="G145" s="124">
        <v>0.0033377314814814815</v>
      </c>
      <c r="H145" s="125" t="s">
        <v>603</v>
      </c>
      <c r="I145" s="5">
        <v>7</v>
      </c>
      <c r="J145" s="6">
        <v>36</v>
      </c>
    </row>
    <row r="146" spans="2:10" ht="15">
      <c r="B146" s="19">
        <v>8</v>
      </c>
      <c r="C146" s="19">
        <v>316</v>
      </c>
      <c r="D146" s="18" t="s">
        <v>427</v>
      </c>
      <c r="E146" s="19">
        <v>2010</v>
      </c>
      <c r="F146" s="19" t="s">
        <v>451</v>
      </c>
      <c r="G146" s="124">
        <v>0.003374421296296297</v>
      </c>
      <c r="H146" s="125" t="s">
        <v>604</v>
      </c>
      <c r="I146" s="5">
        <v>8</v>
      </c>
      <c r="J146" s="6">
        <v>34</v>
      </c>
    </row>
    <row r="147" spans="2:10" ht="15">
      <c r="B147" s="19">
        <v>9</v>
      </c>
      <c r="C147" s="19">
        <v>315</v>
      </c>
      <c r="D147" s="18" t="s">
        <v>605</v>
      </c>
      <c r="E147" s="19">
        <v>2014</v>
      </c>
      <c r="F147" s="19" t="s">
        <v>461</v>
      </c>
      <c r="G147" s="124">
        <v>0.003487962962962963</v>
      </c>
      <c r="H147" s="125" t="s">
        <v>606</v>
      </c>
      <c r="I147" s="5">
        <v>9</v>
      </c>
      <c r="J147" s="6">
        <v>32</v>
      </c>
    </row>
    <row r="148" spans="2:10" ht="15">
      <c r="B148" s="19">
        <v>10</v>
      </c>
      <c r="C148" s="19">
        <v>388</v>
      </c>
      <c r="D148" s="18" t="s">
        <v>607</v>
      </c>
      <c r="E148" s="19">
        <v>2010</v>
      </c>
      <c r="F148" s="19" t="s">
        <v>469</v>
      </c>
      <c r="G148" s="124">
        <v>0.0037699074074074076</v>
      </c>
      <c r="H148" s="125" t="s">
        <v>608</v>
      </c>
      <c r="I148" s="5">
        <v>10</v>
      </c>
      <c r="J148" s="6">
        <v>31</v>
      </c>
    </row>
    <row r="149" spans="2:10" ht="15">
      <c r="B149" s="19">
        <v>11</v>
      </c>
      <c r="C149" s="19">
        <v>304</v>
      </c>
      <c r="D149" s="18" t="s">
        <v>609</v>
      </c>
      <c r="E149" s="19">
        <v>2009</v>
      </c>
      <c r="F149" s="19" t="s">
        <v>481</v>
      </c>
      <c r="G149" s="124">
        <v>0.003832407407407407</v>
      </c>
      <c r="H149" s="125" t="s">
        <v>610</v>
      </c>
      <c r="I149" s="5">
        <v>11</v>
      </c>
      <c r="J149" s="6">
        <v>30</v>
      </c>
    </row>
    <row r="150" spans="2:10" ht="15">
      <c r="B150" s="19">
        <v>12</v>
      </c>
      <c r="C150" s="19">
        <v>306</v>
      </c>
      <c r="D150" s="18" t="s">
        <v>611</v>
      </c>
      <c r="E150" s="19">
        <v>2009</v>
      </c>
      <c r="F150" s="19" t="s">
        <v>481</v>
      </c>
      <c r="G150" s="124">
        <v>0.00384849537037037</v>
      </c>
      <c r="H150" s="125" t="s">
        <v>612</v>
      </c>
      <c r="I150" s="5">
        <v>12</v>
      </c>
      <c r="J150" s="6">
        <v>28</v>
      </c>
    </row>
    <row r="151" spans="2:10" ht="15">
      <c r="B151" s="19">
        <v>13</v>
      </c>
      <c r="C151" s="19">
        <v>383</v>
      </c>
      <c r="D151" s="18" t="s">
        <v>613</v>
      </c>
      <c r="E151" s="19">
        <v>2009</v>
      </c>
      <c r="F151" s="19" t="s">
        <v>481</v>
      </c>
      <c r="G151" s="124">
        <v>0.003857175925925926</v>
      </c>
      <c r="H151" s="125" t="s">
        <v>614</v>
      </c>
      <c r="I151" s="5">
        <v>13</v>
      </c>
      <c r="J151" s="6">
        <v>26</v>
      </c>
    </row>
    <row r="152" spans="2:10" ht="15">
      <c r="B152" s="19">
        <v>14</v>
      </c>
      <c r="C152" s="19">
        <v>302</v>
      </c>
      <c r="D152" s="18" t="s">
        <v>615</v>
      </c>
      <c r="E152" s="19">
        <v>2009</v>
      </c>
      <c r="F152" s="19" t="s">
        <v>481</v>
      </c>
      <c r="G152" s="124">
        <v>0.00429375</v>
      </c>
      <c r="H152" s="125" t="s">
        <v>616</v>
      </c>
      <c r="I152" s="5">
        <v>14</v>
      </c>
      <c r="J152" s="6">
        <v>24</v>
      </c>
    </row>
    <row r="153" spans="2:10" ht="15">
      <c r="B153" s="19">
        <v>15</v>
      </c>
      <c r="C153" s="19">
        <v>314</v>
      </c>
      <c r="D153" s="18" t="s">
        <v>617</v>
      </c>
      <c r="E153" s="19">
        <v>2014</v>
      </c>
      <c r="F153" s="19" t="s">
        <v>461</v>
      </c>
      <c r="G153" s="124">
        <v>0.004389930555555556</v>
      </c>
      <c r="H153" s="125" t="s">
        <v>618</v>
      </c>
      <c r="I153" s="5">
        <v>15</v>
      </c>
      <c r="J153" s="6">
        <v>22</v>
      </c>
    </row>
    <row r="154" spans="2:10" ht="15">
      <c r="B154" s="19">
        <v>16</v>
      </c>
      <c r="C154" s="19">
        <v>310</v>
      </c>
      <c r="D154" s="18" t="s">
        <v>619</v>
      </c>
      <c r="E154" s="19">
        <v>2013</v>
      </c>
      <c r="F154" s="19" t="s">
        <v>461</v>
      </c>
      <c r="G154" s="124">
        <v>0.004823726851851852</v>
      </c>
      <c r="H154" s="125" t="s">
        <v>217</v>
      </c>
      <c r="I154" s="5">
        <v>16</v>
      </c>
      <c r="J154" s="6">
        <v>20</v>
      </c>
    </row>
    <row r="156" ht="18">
      <c r="B156" s="25" t="s">
        <v>620</v>
      </c>
    </row>
    <row r="157" spans="2:10" ht="30.75" customHeight="1">
      <c r="B157" s="78" t="s">
        <v>1</v>
      </c>
      <c r="C157" s="78" t="s">
        <v>494</v>
      </c>
      <c r="D157" s="78" t="s">
        <v>34</v>
      </c>
      <c r="E157" s="123" t="s">
        <v>58</v>
      </c>
      <c r="F157" s="123" t="s">
        <v>496</v>
      </c>
      <c r="G157" s="78" t="s">
        <v>36</v>
      </c>
      <c r="H157" s="123" t="s">
        <v>495</v>
      </c>
      <c r="I157" s="16" t="s">
        <v>1</v>
      </c>
      <c r="J157" s="16" t="s">
        <v>3</v>
      </c>
    </row>
    <row r="158" spans="2:10" ht="15">
      <c r="B158" s="19">
        <v>1</v>
      </c>
      <c r="C158" s="19">
        <v>322</v>
      </c>
      <c r="D158" s="18" t="s">
        <v>363</v>
      </c>
      <c r="E158" s="19">
        <v>2009</v>
      </c>
      <c r="F158" s="19" t="s">
        <v>481</v>
      </c>
      <c r="G158" s="124">
        <v>0.0028274305555555557</v>
      </c>
      <c r="H158" s="125">
        <v>0</v>
      </c>
      <c r="I158" s="5">
        <v>1</v>
      </c>
      <c r="J158" s="6">
        <v>60</v>
      </c>
    </row>
    <row r="159" spans="2:10" ht="15">
      <c r="B159" s="19">
        <v>2</v>
      </c>
      <c r="C159" s="19">
        <v>317</v>
      </c>
      <c r="D159" s="18" t="s">
        <v>621</v>
      </c>
      <c r="E159" s="19">
        <v>2009</v>
      </c>
      <c r="F159" s="19" t="s">
        <v>565</v>
      </c>
      <c r="G159" s="124">
        <v>0.0031512731481481483</v>
      </c>
      <c r="H159" s="125" t="s">
        <v>622</v>
      </c>
      <c r="I159" s="5">
        <v>2</v>
      </c>
      <c r="J159" s="6">
        <v>54</v>
      </c>
    </row>
    <row r="160" spans="2:10" ht="15">
      <c r="B160" s="19">
        <v>3</v>
      </c>
      <c r="C160" s="19">
        <v>336</v>
      </c>
      <c r="D160" s="18" t="s">
        <v>623</v>
      </c>
      <c r="E160" s="19">
        <v>2009</v>
      </c>
      <c r="F160" s="19" t="s">
        <v>451</v>
      </c>
      <c r="G160" s="124">
        <v>0.003194328703703704</v>
      </c>
      <c r="H160" s="125" t="s">
        <v>624</v>
      </c>
      <c r="I160" s="5">
        <v>3</v>
      </c>
      <c r="J160" s="6">
        <v>48</v>
      </c>
    </row>
    <row r="161" spans="2:10" ht="15">
      <c r="B161" s="19">
        <v>4</v>
      </c>
      <c r="C161" s="19">
        <v>318</v>
      </c>
      <c r="D161" s="18" t="s">
        <v>106</v>
      </c>
      <c r="E161" s="19">
        <v>2012</v>
      </c>
      <c r="F161" s="19" t="s">
        <v>452</v>
      </c>
      <c r="G161" s="124">
        <v>0.0033510416666666667</v>
      </c>
      <c r="H161" s="125" t="s">
        <v>625</v>
      </c>
      <c r="I161" s="5">
        <v>4</v>
      </c>
      <c r="J161" s="6">
        <v>43</v>
      </c>
    </row>
    <row r="162" spans="2:10" ht="15">
      <c r="B162" s="19">
        <v>5</v>
      </c>
      <c r="C162" s="19">
        <v>319</v>
      </c>
      <c r="D162" s="18" t="s">
        <v>337</v>
      </c>
      <c r="E162" s="19">
        <v>2011</v>
      </c>
      <c r="F162" s="19" t="s">
        <v>452</v>
      </c>
      <c r="G162" s="124">
        <v>0.003396643518518519</v>
      </c>
      <c r="H162" s="125" t="s">
        <v>626</v>
      </c>
      <c r="I162" s="5">
        <v>5</v>
      </c>
      <c r="J162" s="6">
        <v>40</v>
      </c>
    </row>
    <row r="163" spans="2:10" ht="15">
      <c r="B163" s="19">
        <v>6</v>
      </c>
      <c r="C163" s="19">
        <v>326</v>
      </c>
      <c r="D163" s="18" t="s">
        <v>627</v>
      </c>
      <c r="E163" s="19">
        <v>2009</v>
      </c>
      <c r="F163" s="19" t="s">
        <v>469</v>
      </c>
      <c r="G163" s="124">
        <v>0.0035314814814814814</v>
      </c>
      <c r="H163" s="125" t="s">
        <v>628</v>
      </c>
      <c r="I163" s="5">
        <v>6</v>
      </c>
      <c r="J163" s="6">
        <v>38</v>
      </c>
    </row>
    <row r="164" spans="2:10" ht="15">
      <c r="B164" s="19">
        <v>7</v>
      </c>
      <c r="C164" s="19">
        <v>325</v>
      </c>
      <c r="D164" s="18" t="s">
        <v>629</v>
      </c>
      <c r="E164" s="19">
        <v>2010</v>
      </c>
      <c r="F164" s="19" t="s">
        <v>481</v>
      </c>
      <c r="G164" s="124">
        <v>0.003584490740740741</v>
      </c>
      <c r="H164" s="125" t="s">
        <v>526</v>
      </c>
      <c r="I164" s="5">
        <v>7</v>
      </c>
      <c r="J164" s="6">
        <v>36</v>
      </c>
    </row>
    <row r="165" spans="2:10" ht="15">
      <c r="B165" s="19">
        <v>8</v>
      </c>
      <c r="C165" s="19">
        <v>320</v>
      </c>
      <c r="D165" s="18" t="s">
        <v>630</v>
      </c>
      <c r="E165" s="19">
        <v>2012</v>
      </c>
      <c r="F165" s="19" t="s">
        <v>452</v>
      </c>
      <c r="G165" s="124">
        <v>0.0036259259259259252</v>
      </c>
      <c r="H165" s="125" t="s">
        <v>631</v>
      </c>
      <c r="I165" s="5">
        <v>8</v>
      </c>
      <c r="J165" s="6">
        <v>34</v>
      </c>
    </row>
    <row r="166" spans="2:10" ht="15">
      <c r="B166" s="19">
        <v>9</v>
      </c>
      <c r="C166" s="19">
        <v>330</v>
      </c>
      <c r="D166" s="18" t="s">
        <v>632</v>
      </c>
      <c r="E166" s="19">
        <v>2011</v>
      </c>
      <c r="F166" s="19" t="s">
        <v>461</v>
      </c>
      <c r="G166" s="124">
        <v>0.0036406249999999998</v>
      </c>
      <c r="H166" s="125" t="s">
        <v>321</v>
      </c>
      <c r="I166" s="5">
        <v>9</v>
      </c>
      <c r="J166" s="6">
        <v>32</v>
      </c>
    </row>
    <row r="167" spans="2:10" ht="15">
      <c r="B167" s="19">
        <v>10</v>
      </c>
      <c r="C167" s="19">
        <v>331</v>
      </c>
      <c r="D167" s="18" t="s">
        <v>633</v>
      </c>
      <c r="E167" s="19">
        <v>2010</v>
      </c>
      <c r="F167" s="19" t="s">
        <v>461</v>
      </c>
      <c r="G167" s="124">
        <v>0.003797453703703704</v>
      </c>
      <c r="H167" s="125" t="s">
        <v>634</v>
      </c>
      <c r="I167" s="5">
        <v>10</v>
      </c>
      <c r="J167" s="6">
        <v>31</v>
      </c>
    </row>
    <row r="168" spans="2:10" ht="15">
      <c r="B168" s="19">
        <v>11</v>
      </c>
      <c r="C168" s="19">
        <v>333</v>
      </c>
      <c r="D168" s="18" t="s">
        <v>635</v>
      </c>
      <c r="E168" s="19">
        <v>2012</v>
      </c>
      <c r="F168" s="19" t="s">
        <v>461</v>
      </c>
      <c r="G168" s="124">
        <v>0.0038275462962962963</v>
      </c>
      <c r="H168" s="125" t="s">
        <v>636</v>
      </c>
      <c r="I168" s="5">
        <v>11</v>
      </c>
      <c r="J168" s="6">
        <v>30</v>
      </c>
    </row>
    <row r="169" spans="2:10" ht="15">
      <c r="B169" s="19">
        <v>12</v>
      </c>
      <c r="C169" s="19">
        <v>335</v>
      </c>
      <c r="D169" s="18" t="s">
        <v>637</v>
      </c>
      <c r="E169" s="19">
        <v>2011</v>
      </c>
      <c r="F169" s="19" t="s">
        <v>461</v>
      </c>
      <c r="G169" s="124">
        <v>0.0039026620370370374</v>
      </c>
      <c r="H169" s="125" t="s">
        <v>638</v>
      </c>
      <c r="I169" s="5">
        <v>12</v>
      </c>
      <c r="J169" s="6">
        <v>28</v>
      </c>
    </row>
    <row r="170" spans="2:10" ht="15">
      <c r="B170" s="19">
        <v>13</v>
      </c>
      <c r="C170" s="19">
        <v>332</v>
      </c>
      <c r="D170" s="18" t="s">
        <v>639</v>
      </c>
      <c r="E170" s="19">
        <v>2014</v>
      </c>
      <c r="F170" s="19" t="s">
        <v>461</v>
      </c>
      <c r="G170" s="124">
        <v>0.003921412037037037</v>
      </c>
      <c r="H170" s="125" t="s">
        <v>640</v>
      </c>
      <c r="I170" s="5">
        <v>13</v>
      </c>
      <c r="J170" s="6">
        <v>26</v>
      </c>
    </row>
    <row r="171" spans="2:10" ht="15">
      <c r="B171" s="19">
        <v>14</v>
      </c>
      <c r="C171" s="19">
        <v>323</v>
      </c>
      <c r="D171" s="18" t="s">
        <v>641</v>
      </c>
      <c r="E171" s="19">
        <v>2012</v>
      </c>
      <c r="F171" s="19" t="s">
        <v>481</v>
      </c>
      <c r="G171" s="124">
        <v>0.004018981481481482</v>
      </c>
      <c r="H171" s="125" t="s">
        <v>642</v>
      </c>
      <c r="I171" s="5">
        <v>14</v>
      </c>
      <c r="J171" s="6">
        <v>24</v>
      </c>
    </row>
    <row r="173" ht="18">
      <c r="B173" s="25" t="s">
        <v>643</v>
      </c>
    </row>
    <row r="174" spans="2:10" ht="30.75" customHeight="1">
      <c r="B174" s="78" t="s">
        <v>1</v>
      </c>
      <c r="C174" s="78" t="s">
        <v>494</v>
      </c>
      <c r="D174" s="78" t="s">
        <v>34</v>
      </c>
      <c r="E174" s="123" t="s">
        <v>58</v>
      </c>
      <c r="F174" s="123" t="s">
        <v>496</v>
      </c>
      <c r="G174" s="78" t="s">
        <v>36</v>
      </c>
      <c r="H174" s="123" t="s">
        <v>495</v>
      </c>
      <c r="I174" s="16" t="s">
        <v>1</v>
      </c>
      <c r="J174" s="16" t="s">
        <v>3</v>
      </c>
    </row>
    <row r="175" spans="2:10" ht="15">
      <c r="B175" s="19">
        <v>1</v>
      </c>
      <c r="C175" s="19">
        <v>338</v>
      </c>
      <c r="D175" s="18" t="s">
        <v>644</v>
      </c>
      <c r="E175" s="19">
        <v>2008</v>
      </c>
      <c r="F175" s="19" t="s">
        <v>481</v>
      </c>
      <c r="G175" s="124">
        <v>0.006515625000000001</v>
      </c>
      <c r="H175" s="125">
        <v>0</v>
      </c>
      <c r="I175" s="5">
        <v>1</v>
      </c>
      <c r="J175" s="6">
        <v>60</v>
      </c>
    </row>
    <row r="176" spans="2:10" ht="15">
      <c r="B176" s="19">
        <v>2</v>
      </c>
      <c r="C176" s="19">
        <v>341</v>
      </c>
      <c r="D176" s="18" t="s">
        <v>645</v>
      </c>
      <c r="E176" s="19">
        <v>2008</v>
      </c>
      <c r="F176" s="19" t="s">
        <v>469</v>
      </c>
      <c r="G176" s="124">
        <v>0.006569212962962963</v>
      </c>
      <c r="H176" s="125" t="s">
        <v>646</v>
      </c>
      <c r="I176" s="5">
        <v>2</v>
      </c>
      <c r="J176" s="6">
        <v>54</v>
      </c>
    </row>
    <row r="177" spans="2:10" ht="15">
      <c r="B177" s="19">
        <v>3</v>
      </c>
      <c r="C177" s="19">
        <v>339</v>
      </c>
      <c r="D177" s="18" t="s">
        <v>647</v>
      </c>
      <c r="E177" s="19">
        <v>2007</v>
      </c>
      <c r="F177" s="19" t="s">
        <v>481</v>
      </c>
      <c r="G177" s="124">
        <v>0.007212847222222222</v>
      </c>
      <c r="H177" s="125" t="s">
        <v>648</v>
      </c>
      <c r="I177" s="5">
        <v>3</v>
      </c>
      <c r="J177" s="6">
        <v>48</v>
      </c>
    </row>
    <row r="178" spans="2:10" ht="15">
      <c r="B178" s="19">
        <v>4</v>
      </c>
      <c r="C178" s="19">
        <v>343</v>
      </c>
      <c r="D178" s="18" t="s">
        <v>649</v>
      </c>
      <c r="E178" s="19">
        <v>2008</v>
      </c>
      <c r="F178" s="19" t="s">
        <v>469</v>
      </c>
      <c r="G178" s="124">
        <v>0.007359027777777778</v>
      </c>
      <c r="H178" s="125" t="s">
        <v>650</v>
      </c>
      <c r="I178" s="5">
        <v>4</v>
      </c>
      <c r="J178" s="6">
        <v>43</v>
      </c>
    </row>
    <row r="179" spans="2:10" ht="15">
      <c r="B179" s="19">
        <v>5</v>
      </c>
      <c r="C179" s="19">
        <v>342</v>
      </c>
      <c r="D179" s="18" t="s">
        <v>651</v>
      </c>
      <c r="E179" s="19">
        <v>2008</v>
      </c>
      <c r="F179" s="19" t="s">
        <v>469</v>
      </c>
      <c r="G179" s="124">
        <v>0.007403240740740741</v>
      </c>
      <c r="H179" s="125" t="s">
        <v>652</v>
      </c>
      <c r="I179" s="5">
        <v>5</v>
      </c>
      <c r="J179" s="6">
        <v>40</v>
      </c>
    </row>
    <row r="180" spans="2:10" ht="15">
      <c r="B180" s="19">
        <v>6</v>
      </c>
      <c r="C180" s="19">
        <v>340</v>
      </c>
      <c r="D180" s="18" t="s">
        <v>653</v>
      </c>
      <c r="E180" s="19">
        <v>2007</v>
      </c>
      <c r="F180" s="19" t="s">
        <v>481</v>
      </c>
      <c r="G180" s="124">
        <v>0.007504050925925927</v>
      </c>
      <c r="H180" s="125" t="s">
        <v>654</v>
      </c>
      <c r="I180" s="5">
        <v>6</v>
      </c>
      <c r="J180" s="6">
        <v>38</v>
      </c>
    </row>
    <row r="181" spans="2:10" ht="15">
      <c r="B181" s="19">
        <v>7</v>
      </c>
      <c r="C181" s="19">
        <v>337</v>
      </c>
      <c r="D181" s="18" t="s">
        <v>655</v>
      </c>
      <c r="E181" s="19">
        <v>2007</v>
      </c>
      <c r="F181" s="19" t="s">
        <v>565</v>
      </c>
      <c r="G181" s="124">
        <v>0.007507638888888889</v>
      </c>
      <c r="H181" s="125" t="s">
        <v>656</v>
      </c>
      <c r="I181" s="5">
        <v>7</v>
      </c>
      <c r="J181" s="6">
        <v>36</v>
      </c>
    </row>
    <row r="182" spans="2:10" ht="15">
      <c r="B182" s="19">
        <v>8</v>
      </c>
      <c r="C182" s="19">
        <v>344</v>
      </c>
      <c r="D182" s="18" t="s">
        <v>657</v>
      </c>
      <c r="E182" s="19">
        <v>2008</v>
      </c>
      <c r="F182" s="19" t="s">
        <v>461</v>
      </c>
      <c r="G182" s="124">
        <v>0.007813773148148148</v>
      </c>
      <c r="H182" s="125" t="s">
        <v>658</v>
      </c>
      <c r="I182" s="5">
        <v>8</v>
      </c>
      <c r="J182" s="6">
        <v>34</v>
      </c>
    </row>
    <row r="183" spans="2:10" ht="15">
      <c r="B183" s="19">
        <v>9</v>
      </c>
      <c r="C183" s="19">
        <v>346</v>
      </c>
      <c r="D183" s="18" t="s">
        <v>659</v>
      </c>
      <c r="E183" s="19">
        <v>2008</v>
      </c>
      <c r="F183" s="19" t="s">
        <v>461</v>
      </c>
      <c r="G183" s="124">
        <v>0.008195601851851851</v>
      </c>
      <c r="H183" s="125" t="s">
        <v>660</v>
      </c>
      <c r="I183" s="5">
        <v>9</v>
      </c>
      <c r="J183" s="6">
        <v>32</v>
      </c>
    </row>
    <row r="184" spans="2:10" ht="15">
      <c r="B184" s="19">
        <v>10</v>
      </c>
      <c r="C184" s="19">
        <v>345</v>
      </c>
      <c r="D184" s="18" t="s">
        <v>661</v>
      </c>
      <c r="E184" s="19">
        <v>2007</v>
      </c>
      <c r="F184" s="19" t="s">
        <v>461</v>
      </c>
      <c r="G184" s="124">
        <v>0.00876550925925926</v>
      </c>
      <c r="H184" s="125" t="s">
        <v>662</v>
      </c>
      <c r="I184" s="5">
        <v>10</v>
      </c>
      <c r="J184" s="6">
        <v>31</v>
      </c>
    </row>
    <row r="186" ht="18">
      <c r="B186" s="25" t="s">
        <v>663</v>
      </c>
    </row>
    <row r="187" spans="2:10" ht="30.75" customHeight="1">
      <c r="B187" s="78" t="s">
        <v>1</v>
      </c>
      <c r="C187" s="78" t="s">
        <v>494</v>
      </c>
      <c r="D187" s="78" t="s">
        <v>34</v>
      </c>
      <c r="E187" s="123" t="s">
        <v>58</v>
      </c>
      <c r="F187" s="123" t="s">
        <v>496</v>
      </c>
      <c r="G187" s="78" t="s">
        <v>36</v>
      </c>
      <c r="H187" s="123" t="s">
        <v>495</v>
      </c>
      <c r="I187" s="16" t="s">
        <v>1</v>
      </c>
      <c r="J187" s="16" t="s">
        <v>3</v>
      </c>
    </row>
    <row r="188" spans="2:10" ht="15">
      <c r="B188" s="19">
        <v>1</v>
      </c>
      <c r="C188" s="19">
        <v>366</v>
      </c>
      <c r="D188" s="18" t="s">
        <v>367</v>
      </c>
      <c r="E188" s="19">
        <v>2008</v>
      </c>
      <c r="F188" s="19" t="s">
        <v>481</v>
      </c>
      <c r="G188" s="124">
        <v>0.008135648148148149</v>
      </c>
      <c r="H188" s="125">
        <v>0</v>
      </c>
      <c r="I188" s="5">
        <v>1</v>
      </c>
      <c r="J188" s="6">
        <v>60</v>
      </c>
    </row>
    <row r="189" spans="2:10" ht="15">
      <c r="B189" s="19">
        <v>2</v>
      </c>
      <c r="C189" s="19">
        <v>367</v>
      </c>
      <c r="D189" s="18" t="s">
        <v>664</v>
      </c>
      <c r="E189" s="19">
        <v>2007</v>
      </c>
      <c r="F189" s="19" t="s">
        <v>451</v>
      </c>
      <c r="G189" s="124">
        <v>0.008566898148148148</v>
      </c>
      <c r="H189" s="125" t="s">
        <v>665</v>
      </c>
      <c r="I189" s="5">
        <v>2</v>
      </c>
      <c r="J189" s="6">
        <v>54</v>
      </c>
    </row>
    <row r="190" spans="2:10" ht="15">
      <c r="B190" s="19">
        <v>3</v>
      </c>
      <c r="C190" s="19">
        <v>365</v>
      </c>
      <c r="D190" s="18" t="s">
        <v>666</v>
      </c>
      <c r="E190" s="19">
        <v>2007</v>
      </c>
      <c r="F190" s="19" t="s">
        <v>469</v>
      </c>
      <c r="G190" s="124">
        <v>0.008977893518518519</v>
      </c>
      <c r="H190" s="125" t="s">
        <v>667</v>
      </c>
      <c r="I190" s="5">
        <v>3</v>
      </c>
      <c r="J190" s="6">
        <v>48</v>
      </c>
    </row>
    <row r="192" ht="18">
      <c r="B192" s="25" t="s">
        <v>668</v>
      </c>
    </row>
    <row r="193" spans="2:10" ht="30.75" customHeight="1">
      <c r="B193" s="78" t="s">
        <v>1</v>
      </c>
      <c r="C193" s="78" t="s">
        <v>494</v>
      </c>
      <c r="D193" s="78" t="s">
        <v>34</v>
      </c>
      <c r="E193" s="123" t="s">
        <v>58</v>
      </c>
      <c r="F193" s="123" t="s">
        <v>496</v>
      </c>
      <c r="G193" s="78" t="s">
        <v>36</v>
      </c>
      <c r="H193" s="123" t="s">
        <v>495</v>
      </c>
      <c r="I193" s="16" t="s">
        <v>1</v>
      </c>
      <c r="J193" s="16" t="s">
        <v>3</v>
      </c>
    </row>
    <row r="194" spans="2:10" ht="15">
      <c r="B194" s="19">
        <v>1</v>
      </c>
      <c r="C194" s="19">
        <v>347</v>
      </c>
      <c r="D194" s="18" t="s">
        <v>390</v>
      </c>
      <c r="E194" s="19">
        <v>2005</v>
      </c>
      <c r="F194" s="19" t="s">
        <v>481</v>
      </c>
      <c r="G194" s="124">
        <v>0.006284259259259259</v>
      </c>
      <c r="H194" s="125">
        <v>0</v>
      </c>
      <c r="I194" s="5">
        <v>1</v>
      </c>
      <c r="J194" s="6">
        <v>60</v>
      </c>
    </row>
    <row r="195" spans="2:10" ht="15">
      <c r="B195" s="19">
        <v>2</v>
      </c>
      <c r="C195" s="19">
        <v>350</v>
      </c>
      <c r="D195" s="18" t="s">
        <v>395</v>
      </c>
      <c r="E195" s="19">
        <v>2006</v>
      </c>
      <c r="F195" s="19" t="s">
        <v>481</v>
      </c>
      <c r="G195" s="124">
        <v>0.006714699074074074</v>
      </c>
      <c r="H195" s="125" t="s">
        <v>669</v>
      </c>
      <c r="I195" s="5">
        <v>2</v>
      </c>
      <c r="J195" s="6">
        <v>54</v>
      </c>
    </row>
    <row r="196" spans="2:10" ht="15">
      <c r="B196" s="19">
        <v>3</v>
      </c>
      <c r="C196" s="19">
        <v>349</v>
      </c>
      <c r="D196" s="18" t="s">
        <v>400</v>
      </c>
      <c r="E196" s="19">
        <v>2006</v>
      </c>
      <c r="F196" s="19" t="s">
        <v>481</v>
      </c>
      <c r="G196" s="124">
        <v>0.006722800925925926</v>
      </c>
      <c r="H196" s="125" t="s">
        <v>670</v>
      </c>
      <c r="I196" s="5">
        <v>3</v>
      </c>
      <c r="J196" s="6">
        <v>48</v>
      </c>
    </row>
    <row r="197" spans="2:10" ht="15">
      <c r="B197" s="19">
        <v>4</v>
      </c>
      <c r="C197" s="19">
        <v>351</v>
      </c>
      <c r="D197" s="18" t="s">
        <v>671</v>
      </c>
      <c r="E197" s="19">
        <v>2006</v>
      </c>
      <c r="F197" s="19" t="s">
        <v>451</v>
      </c>
      <c r="G197" s="124">
        <v>0.007039814814814816</v>
      </c>
      <c r="H197" s="125" t="s">
        <v>672</v>
      </c>
      <c r="I197" s="5">
        <v>4</v>
      </c>
      <c r="J197" s="6">
        <v>43</v>
      </c>
    </row>
    <row r="199" ht="18">
      <c r="B199" s="25" t="s">
        <v>673</v>
      </c>
    </row>
    <row r="200" spans="2:10" ht="30.75" customHeight="1">
      <c r="B200" s="78" t="s">
        <v>1</v>
      </c>
      <c r="C200" s="78" t="s">
        <v>494</v>
      </c>
      <c r="D200" s="78" t="s">
        <v>34</v>
      </c>
      <c r="E200" s="123" t="s">
        <v>58</v>
      </c>
      <c r="F200" s="123" t="s">
        <v>496</v>
      </c>
      <c r="G200" s="78" t="s">
        <v>36</v>
      </c>
      <c r="H200" s="123" t="s">
        <v>495</v>
      </c>
      <c r="I200" s="16" t="s">
        <v>1</v>
      </c>
      <c r="J200" s="16" t="s">
        <v>3</v>
      </c>
    </row>
    <row r="201" spans="2:10" ht="15">
      <c r="B201" s="19">
        <v>1</v>
      </c>
      <c r="C201" s="19">
        <v>368</v>
      </c>
      <c r="D201" s="18" t="s">
        <v>674</v>
      </c>
      <c r="E201" s="19">
        <v>2006</v>
      </c>
      <c r="F201" s="19" t="s">
        <v>481</v>
      </c>
      <c r="G201" s="124">
        <v>0.009480671296296296</v>
      </c>
      <c r="H201" s="125">
        <v>0</v>
      </c>
      <c r="I201" s="5">
        <v>1</v>
      </c>
      <c r="J201" s="6">
        <v>60</v>
      </c>
    </row>
    <row r="203" ht="18">
      <c r="B203" s="25" t="s">
        <v>675</v>
      </c>
    </row>
    <row r="204" spans="2:10" ht="30.75" customHeight="1">
      <c r="B204" s="78" t="s">
        <v>1</v>
      </c>
      <c r="C204" s="78" t="s">
        <v>494</v>
      </c>
      <c r="D204" s="78" t="s">
        <v>34</v>
      </c>
      <c r="E204" s="123" t="s">
        <v>58</v>
      </c>
      <c r="F204" s="123" t="s">
        <v>496</v>
      </c>
      <c r="G204" s="78" t="s">
        <v>36</v>
      </c>
      <c r="H204" s="123" t="s">
        <v>495</v>
      </c>
      <c r="I204" s="16" t="s">
        <v>1</v>
      </c>
      <c r="J204" s="16" t="s">
        <v>3</v>
      </c>
    </row>
    <row r="205" spans="2:10" ht="15">
      <c r="B205" s="19">
        <v>1</v>
      </c>
      <c r="C205" s="19">
        <v>385</v>
      </c>
      <c r="D205" s="18" t="s">
        <v>676</v>
      </c>
      <c r="E205" s="19">
        <v>2004</v>
      </c>
      <c r="F205" s="19" t="s">
        <v>0</v>
      </c>
      <c r="G205" s="124">
        <v>0.031910648148148146</v>
      </c>
      <c r="H205" s="125">
        <v>0</v>
      </c>
      <c r="I205" s="5">
        <v>1</v>
      </c>
      <c r="J205" s="6">
        <v>60</v>
      </c>
    </row>
    <row r="207" ht="18">
      <c r="B207" s="25" t="s">
        <v>677</v>
      </c>
    </row>
    <row r="208" spans="2:10" ht="30.75" customHeight="1">
      <c r="B208" s="78" t="s">
        <v>1</v>
      </c>
      <c r="C208" s="78" t="s">
        <v>494</v>
      </c>
      <c r="D208" s="78" t="s">
        <v>34</v>
      </c>
      <c r="E208" s="123" t="s">
        <v>58</v>
      </c>
      <c r="F208" s="123" t="s">
        <v>496</v>
      </c>
      <c r="G208" s="78" t="s">
        <v>36</v>
      </c>
      <c r="H208" s="123" t="s">
        <v>495</v>
      </c>
      <c r="I208" s="16" t="s">
        <v>1</v>
      </c>
      <c r="J208" s="16" t="s">
        <v>3</v>
      </c>
    </row>
    <row r="209" spans="2:10" ht="15">
      <c r="B209" s="19">
        <v>1</v>
      </c>
      <c r="C209" s="19">
        <v>90</v>
      </c>
      <c r="D209" s="18" t="s">
        <v>678</v>
      </c>
      <c r="E209" s="19">
        <v>2004</v>
      </c>
      <c r="F209" s="19" t="s">
        <v>461</v>
      </c>
      <c r="G209" s="124">
        <v>0.026326273148148147</v>
      </c>
      <c r="H209" s="125">
        <v>0</v>
      </c>
      <c r="I209" s="5">
        <v>1</v>
      </c>
      <c r="J209" s="6">
        <v>60</v>
      </c>
    </row>
    <row r="210" spans="2:10" ht="15">
      <c r="B210" s="19">
        <v>2</v>
      </c>
      <c r="C210" s="19">
        <v>88</v>
      </c>
      <c r="D210" s="18" t="s">
        <v>679</v>
      </c>
      <c r="E210" s="19">
        <v>2004</v>
      </c>
      <c r="F210" s="19" t="s">
        <v>451</v>
      </c>
      <c r="G210" s="124">
        <v>0.027950347222222224</v>
      </c>
      <c r="H210" s="125" t="s">
        <v>680</v>
      </c>
      <c r="I210" s="5">
        <v>2</v>
      </c>
      <c r="J210" s="6">
        <v>54</v>
      </c>
    </row>
    <row r="211" spans="2:10" ht="15">
      <c r="B211" s="19">
        <v>3</v>
      </c>
      <c r="C211" s="19">
        <v>89</v>
      </c>
      <c r="D211" s="18" t="s">
        <v>681</v>
      </c>
      <c r="E211" s="19">
        <v>2004</v>
      </c>
      <c r="F211" s="19" t="s">
        <v>457</v>
      </c>
      <c r="G211" s="124">
        <v>0.029719328703703706</v>
      </c>
      <c r="H211" s="125" t="s">
        <v>682</v>
      </c>
      <c r="I211" s="5">
        <v>3</v>
      </c>
      <c r="J211" s="6">
        <v>48</v>
      </c>
    </row>
    <row r="213" ht="18">
      <c r="B213" s="25" t="s">
        <v>683</v>
      </c>
    </row>
    <row r="214" spans="2:10" ht="30.75" customHeight="1">
      <c r="B214" s="78" t="s">
        <v>1</v>
      </c>
      <c r="C214" s="78" t="s">
        <v>494</v>
      </c>
      <c r="D214" s="78" t="s">
        <v>34</v>
      </c>
      <c r="E214" s="123" t="s">
        <v>58</v>
      </c>
      <c r="F214" s="123" t="s">
        <v>496</v>
      </c>
      <c r="G214" s="78" t="s">
        <v>36</v>
      </c>
      <c r="H214" s="123" t="s">
        <v>495</v>
      </c>
      <c r="I214" s="16" t="s">
        <v>1</v>
      </c>
      <c r="J214" s="16" t="s">
        <v>3</v>
      </c>
    </row>
    <row r="215" spans="2:10" ht="15">
      <c r="B215" s="19">
        <v>1</v>
      </c>
      <c r="C215" s="19">
        <v>380</v>
      </c>
      <c r="D215" s="18" t="s">
        <v>684</v>
      </c>
      <c r="E215" s="19">
        <v>1994</v>
      </c>
      <c r="F215" s="19" t="s">
        <v>457</v>
      </c>
      <c r="G215" s="124">
        <v>0.0057377314814814825</v>
      </c>
      <c r="H215" s="125">
        <v>0</v>
      </c>
      <c r="I215" s="5">
        <v>1</v>
      </c>
      <c r="J215" s="6">
        <v>60</v>
      </c>
    </row>
    <row r="216" spans="2:10" ht="15">
      <c r="B216" s="19">
        <v>2</v>
      </c>
      <c r="C216" s="19">
        <v>354</v>
      </c>
      <c r="D216" s="18" t="s">
        <v>685</v>
      </c>
      <c r="E216" s="19">
        <v>1986</v>
      </c>
      <c r="F216" s="19" t="s">
        <v>565</v>
      </c>
      <c r="G216" s="124">
        <v>0.005758680555555556</v>
      </c>
      <c r="H216" s="125" t="s">
        <v>686</v>
      </c>
      <c r="I216" s="5">
        <v>2</v>
      </c>
      <c r="J216" s="6">
        <v>54</v>
      </c>
    </row>
    <row r="218" ht="18">
      <c r="B218" s="25" t="s">
        <v>687</v>
      </c>
    </row>
    <row r="219" spans="2:10" ht="30.75" customHeight="1">
      <c r="B219" s="78" t="s">
        <v>1</v>
      </c>
      <c r="C219" s="78" t="s">
        <v>494</v>
      </c>
      <c r="D219" s="78" t="s">
        <v>34</v>
      </c>
      <c r="E219" s="123" t="s">
        <v>58</v>
      </c>
      <c r="F219" s="123" t="s">
        <v>496</v>
      </c>
      <c r="G219" s="78" t="s">
        <v>36</v>
      </c>
      <c r="H219" s="123" t="s">
        <v>495</v>
      </c>
      <c r="I219" s="16" t="s">
        <v>1</v>
      </c>
      <c r="J219" s="16" t="s">
        <v>3</v>
      </c>
    </row>
    <row r="220" spans="2:10" ht="15">
      <c r="B220" s="19">
        <v>1</v>
      </c>
      <c r="C220" s="19">
        <v>373</v>
      </c>
      <c r="D220" s="18" t="s">
        <v>688</v>
      </c>
      <c r="E220" s="19">
        <v>1992</v>
      </c>
      <c r="F220" s="19" t="s">
        <v>565</v>
      </c>
      <c r="G220" s="124">
        <v>0.006317013888888889</v>
      </c>
      <c r="H220" s="125">
        <v>0</v>
      </c>
      <c r="I220" s="5">
        <v>1</v>
      </c>
      <c r="J220" s="6">
        <v>60</v>
      </c>
    </row>
    <row r="221" spans="2:10" ht="15">
      <c r="B221" s="19">
        <v>2</v>
      </c>
      <c r="C221" s="19">
        <v>378</v>
      </c>
      <c r="D221" s="18" t="s">
        <v>385</v>
      </c>
      <c r="E221" s="19">
        <v>1998</v>
      </c>
      <c r="F221" s="19" t="s">
        <v>481</v>
      </c>
      <c r="G221" s="124">
        <v>0.007863888888888889</v>
      </c>
      <c r="H221" s="125" t="s">
        <v>689</v>
      </c>
      <c r="I221" s="5">
        <v>2</v>
      </c>
      <c r="J221" s="6">
        <v>54</v>
      </c>
    </row>
    <row r="222" spans="2:10" ht="15">
      <c r="B222" s="19">
        <v>3</v>
      </c>
      <c r="C222" s="19">
        <v>377</v>
      </c>
      <c r="D222" s="18" t="s">
        <v>690</v>
      </c>
      <c r="E222" s="19">
        <v>1984</v>
      </c>
      <c r="F222" s="19" t="s">
        <v>39</v>
      </c>
      <c r="G222" s="124">
        <v>0.009005208333333332</v>
      </c>
      <c r="H222" s="125" t="s">
        <v>691</v>
      </c>
      <c r="I222" s="5">
        <v>3</v>
      </c>
      <c r="J222" s="6">
        <v>48</v>
      </c>
    </row>
    <row r="224" ht="18">
      <c r="B224" s="25" t="s">
        <v>692</v>
      </c>
    </row>
    <row r="225" spans="2:10" ht="30.75" customHeight="1">
      <c r="B225" s="78" t="s">
        <v>1</v>
      </c>
      <c r="C225" s="78" t="s">
        <v>494</v>
      </c>
      <c r="D225" s="78" t="s">
        <v>34</v>
      </c>
      <c r="E225" s="123" t="s">
        <v>58</v>
      </c>
      <c r="F225" s="123" t="s">
        <v>496</v>
      </c>
      <c r="G225" s="78" t="s">
        <v>36</v>
      </c>
      <c r="H225" s="123" t="s">
        <v>495</v>
      </c>
      <c r="I225" s="16" t="s">
        <v>1</v>
      </c>
      <c r="J225" s="16" t="s">
        <v>3</v>
      </c>
    </row>
    <row r="226" spans="2:10" ht="15">
      <c r="B226" s="19">
        <v>1</v>
      </c>
      <c r="C226" s="19">
        <v>357</v>
      </c>
      <c r="D226" s="18" t="s">
        <v>693</v>
      </c>
      <c r="E226" s="19">
        <v>1981</v>
      </c>
      <c r="F226" s="19" t="s">
        <v>565</v>
      </c>
      <c r="G226" s="124">
        <v>0.00662175925925926</v>
      </c>
      <c r="H226" s="125">
        <v>0</v>
      </c>
      <c r="I226" s="5">
        <v>1</v>
      </c>
      <c r="J226" s="6">
        <v>60</v>
      </c>
    </row>
    <row r="227" spans="2:10" ht="15">
      <c r="B227" s="19">
        <v>2</v>
      </c>
      <c r="C227" s="19">
        <v>361</v>
      </c>
      <c r="D227" s="18" t="s">
        <v>694</v>
      </c>
      <c r="E227" s="19">
        <v>1975</v>
      </c>
      <c r="F227" s="19" t="s">
        <v>39</v>
      </c>
      <c r="G227" s="124">
        <v>0.007229166666666668</v>
      </c>
      <c r="H227" s="125" t="s">
        <v>695</v>
      </c>
      <c r="I227" s="5">
        <v>2</v>
      </c>
      <c r="J227" s="6">
        <v>54</v>
      </c>
    </row>
    <row r="228" spans="2:10" ht="15">
      <c r="B228" s="19">
        <v>3</v>
      </c>
      <c r="C228" s="19">
        <v>384</v>
      </c>
      <c r="D228" s="18" t="s">
        <v>696</v>
      </c>
      <c r="E228" s="19">
        <v>1981</v>
      </c>
      <c r="F228" s="19" t="s">
        <v>39</v>
      </c>
      <c r="G228" s="124">
        <v>0.008255671296296297</v>
      </c>
      <c r="H228" s="125" t="s">
        <v>697</v>
      </c>
      <c r="I228" s="5">
        <v>3</v>
      </c>
      <c r="J228" s="6">
        <v>48</v>
      </c>
    </row>
    <row r="230" ht="18">
      <c r="B230" s="25" t="s">
        <v>698</v>
      </c>
    </row>
    <row r="231" spans="2:10" ht="30.75" customHeight="1">
      <c r="B231" s="78" t="s">
        <v>1</v>
      </c>
      <c r="C231" s="78" t="s">
        <v>494</v>
      </c>
      <c r="D231" s="78" t="s">
        <v>34</v>
      </c>
      <c r="E231" s="123" t="s">
        <v>58</v>
      </c>
      <c r="F231" s="123" t="s">
        <v>496</v>
      </c>
      <c r="G231" s="78" t="s">
        <v>36</v>
      </c>
      <c r="H231" s="123" t="s">
        <v>495</v>
      </c>
      <c r="I231" s="16" t="s">
        <v>1</v>
      </c>
      <c r="J231" s="16" t="s">
        <v>3</v>
      </c>
    </row>
    <row r="232" spans="2:10" ht="15">
      <c r="B232" s="19">
        <v>1</v>
      </c>
      <c r="C232" s="19">
        <v>379</v>
      </c>
      <c r="D232" s="18" t="s">
        <v>699</v>
      </c>
      <c r="E232" s="19">
        <v>1981</v>
      </c>
      <c r="F232" s="19" t="s">
        <v>39</v>
      </c>
      <c r="G232" s="124">
        <v>0.008420138888888888</v>
      </c>
      <c r="H232" s="125">
        <v>0</v>
      </c>
      <c r="I232" s="5">
        <v>1</v>
      </c>
      <c r="J232" s="6">
        <v>60</v>
      </c>
    </row>
    <row r="233" spans="2:10" ht="15">
      <c r="B233" s="19">
        <v>2</v>
      </c>
      <c r="C233" s="19">
        <v>387</v>
      </c>
      <c r="D233" s="18" t="s">
        <v>700</v>
      </c>
      <c r="E233" s="19">
        <v>1979</v>
      </c>
      <c r="F233" s="19" t="s">
        <v>565</v>
      </c>
      <c r="G233" s="124">
        <v>0.011316319444444445</v>
      </c>
      <c r="H233" s="125" t="s">
        <v>701</v>
      </c>
      <c r="I233" s="5">
        <v>2</v>
      </c>
      <c r="J233" s="6">
        <v>54</v>
      </c>
    </row>
    <row r="235" ht="18">
      <c r="B235" s="25" t="s">
        <v>702</v>
      </c>
    </row>
    <row r="236" spans="2:10" ht="30.75" customHeight="1">
      <c r="B236" s="78" t="s">
        <v>1</v>
      </c>
      <c r="C236" s="78" t="s">
        <v>494</v>
      </c>
      <c r="D236" s="78" t="s">
        <v>34</v>
      </c>
      <c r="E236" s="123" t="s">
        <v>58</v>
      </c>
      <c r="F236" s="123" t="s">
        <v>496</v>
      </c>
      <c r="G236" s="78" t="s">
        <v>36</v>
      </c>
      <c r="H236" s="123" t="s">
        <v>495</v>
      </c>
      <c r="I236" s="16" t="s">
        <v>1</v>
      </c>
      <c r="J236" s="16" t="s">
        <v>3</v>
      </c>
    </row>
    <row r="237" spans="2:10" ht="15">
      <c r="B237" s="19">
        <v>1</v>
      </c>
      <c r="C237" s="19">
        <v>363</v>
      </c>
      <c r="D237" s="18" t="s">
        <v>703</v>
      </c>
      <c r="E237" s="19">
        <v>1965</v>
      </c>
      <c r="F237" s="19" t="s">
        <v>39</v>
      </c>
      <c r="G237" s="124">
        <v>0.006770717592592592</v>
      </c>
      <c r="H237" s="125">
        <v>0</v>
      </c>
      <c r="I237" s="5">
        <v>1</v>
      </c>
      <c r="J237" s="6">
        <v>60</v>
      </c>
    </row>
    <row r="238" spans="2:10" ht="15">
      <c r="B238" s="19">
        <v>2</v>
      </c>
      <c r="C238" s="19">
        <v>362</v>
      </c>
      <c r="D238" s="18" t="s">
        <v>704</v>
      </c>
      <c r="E238" s="19">
        <v>1969</v>
      </c>
      <c r="F238" s="19" t="s">
        <v>452</v>
      </c>
      <c r="G238" s="124">
        <v>0.00823125</v>
      </c>
      <c r="H238" s="125" t="s">
        <v>705</v>
      </c>
      <c r="I238" s="5">
        <v>2</v>
      </c>
      <c r="J238" s="6">
        <v>54</v>
      </c>
    </row>
  </sheetData>
  <sheetProtection/>
  <mergeCells count="6">
    <mergeCell ref="C2:L2"/>
    <mergeCell ref="C3:L3"/>
    <mergeCell ref="C4:L4"/>
    <mergeCell ref="C5:L5"/>
    <mergeCell ref="C6:L6"/>
    <mergeCell ref="C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H160"/>
  <sheetViews>
    <sheetView zoomScalePageLayoutView="0" workbookViewId="0" topLeftCell="A34">
      <selection activeCell="C82" sqref="C82:H86"/>
    </sheetView>
  </sheetViews>
  <sheetFormatPr defaultColWidth="9.140625" defaultRowHeight="12.75"/>
  <cols>
    <col min="3" max="3" width="23.421875" style="0" customWidth="1"/>
    <col min="4" max="4" width="19.28125" style="0" customWidth="1"/>
    <col min="5" max="6" width="18.00390625" style="0" customWidth="1"/>
    <col min="7" max="7" width="15.421875" style="0" customWidth="1"/>
    <col min="8" max="8" width="17.57421875" style="0" customWidth="1"/>
  </cols>
  <sheetData>
    <row r="2" ht="18">
      <c r="D2" s="25" t="s">
        <v>707</v>
      </c>
    </row>
    <row r="3" ht="18">
      <c r="D3" s="25" t="s">
        <v>709</v>
      </c>
    </row>
    <row r="5" spans="2:8" ht="18">
      <c r="B5" s="25" t="s">
        <v>0</v>
      </c>
      <c r="C5" s="22"/>
      <c r="D5" s="22"/>
      <c r="E5" s="25"/>
      <c r="F5" s="22"/>
      <c r="G5" s="25" t="s">
        <v>708</v>
      </c>
      <c r="H5" s="26"/>
    </row>
    <row r="6" spans="7:8" ht="15">
      <c r="G6" s="12"/>
      <c r="H6" s="12"/>
    </row>
    <row r="7" spans="2:6" ht="12.75">
      <c r="B7" s="21" t="s">
        <v>5</v>
      </c>
      <c r="C7" s="21" t="s">
        <v>23</v>
      </c>
      <c r="D7" s="21" t="s">
        <v>78</v>
      </c>
      <c r="E7" s="23" t="s">
        <v>42</v>
      </c>
      <c r="F7" s="23"/>
    </row>
    <row r="8" spans="2:8" ht="28.5">
      <c r="B8" s="15" t="s">
        <v>1</v>
      </c>
      <c r="C8" s="15" t="s">
        <v>34</v>
      </c>
      <c r="D8" s="15" t="s">
        <v>35</v>
      </c>
      <c r="E8" s="15" t="s">
        <v>41</v>
      </c>
      <c r="F8" s="15" t="s">
        <v>36</v>
      </c>
      <c r="G8" s="16" t="s">
        <v>1</v>
      </c>
      <c r="H8" s="16" t="s">
        <v>3</v>
      </c>
    </row>
    <row r="9" spans="2:8" ht="12.75">
      <c r="B9" s="20"/>
      <c r="C9" s="20"/>
      <c r="D9" s="20"/>
      <c r="E9" s="20"/>
      <c r="F9" s="20"/>
      <c r="G9" s="20"/>
      <c r="H9" s="20"/>
    </row>
    <row r="11" spans="2:6" ht="12.75">
      <c r="B11" s="21" t="s">
        <v>7</v>
      </c>
      <c r="C11" s="21" t="s">
        <v>24</v>
      </c>
      <c r="D11" s="21" t="s">
        <v>79</v>
      </c>
      <c r="E11" s="23" t="s">
        <v>42</v>
      </c>
      <c r="F11" s="23" t="s">
        <v>735</v>
      </c>
    </row>
    <row r="12" spans="2:8" ht="28.5">
      <c r="B12" s="15" t="s">
        <v>1</v>
      </c>
      <c r="C12" s="15" t="s">
        <v>34</v>
      </c>
      <c r="D12" s="15" t="s">
        <v>35</v>
      </c>
      <c r="E12" s="15" t="s">
        <v>41</v>
      </c>
      <c r="F12" s="15" t="s">
        <v>36</v>
      </c>
      <c r="G12" s="16" t="s">
        <v>1</v>
      </c>
      <c r="H12" s="16" t="s">
        <v>3</v>
      </c>
    </row>
    <row r="13" spans="2:8" ht="15">
      <c r="B13" s="158">
        <v>1</v>
      </c>
      <c r="C13" s="157" t="s">
        <v>77</v>
      </c>
      <c r="D13" s="158">
        <v>2007</v>
      </c>
      <c r="E13" s="158" t="s">
        <v>37</v>
      </c>
      <c r="F13" s="159" t="s">
        <v>711</v>
      </c>
      <c r="G13" s="5">
        <v>1</v>
      </c>
      <c r="H13" s="6">
        <v>60</v>
      </c>
    </row>
    <row r="14" spans="2:8" ht="30">
      <c r="B14" s="164">
        <v>2</v>
      </c>
      <c r="C14" s="163" t="s">
        <v>71</v>
      </c>
      <c r="D14" s="164">
        <v>2008</v>
      </c>
      <c r="E14" s="164" t="s">
        <v>37</v>
      </c>
      <c r="F14" s="167" t="s">
        <v>714</v>
      </c>
      <c r="G14" s="5">
        <v>2</v>
      </c>
      <c r="H14" s="6">
        <v>54</v>
      </c>
    </row>
    <row r="15" spans="2:7" ht="15">
      <c r="B15" s="170">
        <v>3</v>
      </c>
      <c r="C15" s="171" t="s">
        <v>101</v>
      </c>
      <c r="D15" s="170">
        <v>2009</v>
      </c>
      <c r="E15" s="170" t="s">
        <v>0</v>
      </c>
      <c r="F15" s="172" t="s">
        <v>715</v>
      </c>
      <c r="G15" s="129" t="s">
        <v>716</v>
      </c>
    </row>
    <row r="17" spans="2:6" ht="12.75">
      <c r="B17" s="21" t="s">
        <v>9</v>
      </c>
      <c r="C17" s="21" t="s">
        <v>25</v>
      </c>
      <c r="D17" s="21" t="s">
        <v>30</v>
      </c>
      <c r="E17" s="23" t="s">
        <v>42</v>
      </c>
      <c r="F17" s="23" t="s">
        <v>735</v>
      </c>
    </row>
    <row r="18" spans="2:8" ht="28.5">
      <c r="B18" s="15" t="s">
        <v>1</v>
      </c>
      <c r="C18" s="15" t="s">
        <v>34</v>
      </c>
      <c r="D18" s="15" t="s">
        <v>35</v>
      </c>
      <c r="E18" s="15" t="s">
        <v>41</v>
      </c>
      <c r="F18" s="15" t="s">
        <v>36</v>
      </c>
      <c r="G18" s="16" t="s">
        <v>1</v>
      </c>
      <c r="H18" s="16" t="s">
        <v>3</v>
      </c>
    </row>
    <row r="19" spans="2:8" ht="15">
      <c r="B19" s="158">
        <v>1</v>
      </c>
      <c r="C19" s="157" t="s">
        <v>38</v>
      </c>
      <c r="D19" s="158">
        <v>2006</v>
      </c>
      <c r="E19" s="158" t="s">
        <v>37</v>
      </c>
      <c r="F19" s="159" t="s">
        <v>710</v>
      </c>
      <c r="G19" s="5">
        <v>1</v>
      </c>
      <c r="H19" s="6">
        <v>60</v>
      </c>
    </row>
    <row r="20" spans="2:8" ht="15">
      <c r="B20" s="158">
        <v>2</v>
      </c>
      <c r="C20" s="157" t="s">
        <v>712</v>
      </c>
      <c r="D20" s="158">
        <v>2005</v>
      </c>
      <c r="E20" s="158" t="s">
        <v>37</v>
      </c>
      <c r="F20" s="159" t="s">
        <v>713</v>
      </c>
      <c r="G20" s="5">
        <v>2</v>
      </c>
      <c r="H20" s="6">
        <v>54</v>
      </c>
    </row>
    <row r="22" spans="2:6" ht="12.75">
      <c r="B22" s="21" t="s">
        <v>11</v>
      </c>
      <c r="C22" s="21" t="s">
        <v>26</v>
      </c>
      <c r="D22" s="21" t="s">
        <v>31</v>
      </c>
      <c r="E22" s="23" t="s">
        <v>42</v>
      </c>
      <c r="F22" s="23" t="s">
        <v>735</v>
      </c>
    </row>
    <row r="23" spans="2:8" ht="28.5">
      <c r="B23" s="15" t="s">
        <v>1</v>
      </c>
      <c r="C23" s="15" t="s">
        <v>34</v>
      </c>
      <c r="D23" s="15" t="s">
        <v>35</v>
      </c>
      <c r="E23" s="15" t="s">
        <v>41</v>
      </c>
      <c r="F23" s="15" t="s">
        <v>36</v>
      </c>
      <c r="G23" s="16" t="s">
        <v>1</v>
      </c>
      <c r="H23" s="16" t="s">
        <v>3</v>
      </c>
    </row>
    <row r="24" spans="2:8" ht="15">
      <c r="B24" s="127"/>
      <c r="C24" s="126"/>
      <c r="D24" s="127"/>
      <c r="E24" s="127"/>
      <c r="F24" s="128"/>
      <c r="G24" s="5"/>
      <c r="H24" s="6"/>
    </row>
    <row r="26" spans="2:6" ht="12.75">
      <c r="B26" s="21" t="s">
        <v>14</v>
      </c>
      <c r="C26" s="21" t="s">
        <v>27</v>
      </c>
      <c r="D26" s="21" t="s">
        <v>80</v>
      </c>
      <c r="E26" s="23" t="s">
        <v>42</v>
      </c>
      <c r="F26" s="23" t="s">
        <v>735</v>
      </c>
    </row>
    <row r="27" spans="2:8" ht="28.5">
      <c r="B27" s="15" t="s">
        <v>1</v>
      </c>
      <c r="C27" s="15" t="s">
        <v>34</v>
      </c>
      <c r="D27" s="15" t="s">
        <v>35</v>
      </c>
      <c r="E27" s="15" t="s">
        <v>41</v>
      </c>
      <c r="F27" s="15" t="s">
        <v>36</v>
      </c>
      <c r="G27" s="16" t="s">
        <v>1</v>
      </c>
      <c r="H27" s="16" t="s">
        <v>3</v>
      </c>
    </row>
    <row r="28" spans="2:8" ht="15">
      <c r="B28" s="158">
        <v>1</v>
      </c>
      <c r="C28" s="157" t="s">
        <v>389</v>
      </c>
      <c r="D28" s="158">
        <v>2001</v>
      </c>
      <c r="E28" s="158" t="s">
        <v>37</v>
      </c>
      <c r="F28" s="159" t="s">
        <v>717</v>
      </c>
      <c r="G28" s="5">
        <v>1</v>
      </c>
      <c r="H28" s="6">
        <v>60</v>
      </c>
    </row>
    <row r="30" spans="2:6" ht="12.75">
      <c r="B30" s="21" t="s">
        <v>17</v>
      </c>
      <c r="C30" s="21" t="s">
        <v>12</v>
      </c>
      <c r="D30" s="21" t="s">
        <v>81</v>
      </c>
      <c r="E30" s="23" t="s">
        <v>42</v>
      </c>
      <c r="F30" s="23" t="s">
        <v>735</v>
      </c>
    </row>
    <row r="31" spans="2:8" ht="28.5">
      <c r="B31" s="15" t="s">
        <v>1</v>
      </c>
      <c r="C31" s="15" t="s">
        <v>34</v>
      </c>
      <c r="D31" s="15" t="s">
        <v>35</v>
      </c>
      <c r="E31" s="15" t="s">
        <v>41</v>
      </c>
      <c r="F31" s="15" t="s">
        <v>36</v>
      </c>
      <c r="G31" s="16" t="s">
        <v>1</v>
      </c>
      <c r="H31" s="16" t="s">
        <v>3</v>
      </c>
    </row>
    <row r="32" spans="2:8" ht="15">
      <c r="B32" s="158">
        <v>1</v>
      </c>
      <c r="C32" s="157" t="s">
        <v>143</v>
      </c>
      <c r="D32" s="158">
        <v>1990</v>
      </c>
      <c r="E32" s="158" t="s">
        <v>39</v>
      </c>
      <c r="F32" s="159" t="s">
        <v>719</v>
      </c>
      <c r="G32" s="5">
        <v>1</v>
      </c>
      <c r="H32" s="6">
        <v>60</v>
      </c>
    </row>
    <row r="34" spans="2:6" ht="12.75">
      <c r="B34" s="21" t="s">
        <v>21</v>
      </c>
      <c r="C34" s="21" t="s">
        <v>15</v>
      </c>
      <c r="D34" s="21" t="s">
        <v>82</v>
      </c>
      <c r="E34" s="23" t="s">
        <v>42</v>
      </c>
      <c r="F34" s="23" t="s">
        <v>735</v>
      </c>
    </row>
    <row r="35" spans="2:8" ht="28.5">
      <c r="B35" s="15" t="s">
        <v>1</v>
      </c>
      <c r="C35" s="15" t="s">
        <v>34</v>
      </c>
      <c r="D35" s="15" t="s">
        <v>35</v>
      </c>
      <c r="E35" s="15" t="s">
        <v>41</v>
      </c>
      <c r="F35" s="15" t="s">
        <v>36</v>
      </c>
      <c r="G35" s="16" t="s">
        <v>1</v>
      </c>
      <c r="H35" s="16" t="s">
        <v>3</v>
      </c>
    </row>
    <row r="36" spans="2:8" ht="15">
      <c r="B36" s="158">
        <v>1</v>
      </c>
      <c r="C36" s="157" t="s">
        <v>65</v>
      </c>
      <c r="D36" s="158">
        <v>1981</v>
      </c>
      <c r="E36" s="158" t="s">
        <v>39</v>
      </c>
      <c r="F36" s="159" t="s">
        <v>718</v>
      </c>
      <c r="G36" s="5">
        <v>1</v>
      </c>
      <c r="H36" s="6">
        <v>60</v>
      </c>
    </row>
    <row r="37" spans="2:8" ht="15">
      <c r="B37" s="164">
        <v>2</v>
      </c>
      <c r="C37" s="163" t="s">
        <v>64</v>
      </c>
      <c r="D37" s="164">
        <v>1976</v>
      </c>
      <c r="E37" s="164" t="s">
        <v>37</v>
      </c>
      <c r="F37" s="167" t="s">
        <v>720</v>
      </c>
      <c r="G37" s="5">
        <v>2</v>
      </c>
      <c r="H37" s="6">
        <v>54</v>
      </c>
    </row>
    <row r="39" spans="2:6" ht="12.75">
      <c r="B39" s="21" t="s">
        <v>28</v>
      </c>
      <c r="C39" s="21" t="s">
        <v>18</v>
      </c>
      <c r="D39" s="21" t="s">
        <v>83</v>
      </c>
      <c r="E39" s="23" t="s">
        <v>42</v>
      </c>
      <c r="F39" s="23" t="s">
        <v>735</v>
      </c>
    </row>
    <row r="40" spans="2:8" ht="28.5">
      <c r="B40" s="15" t="s">
        <v>1</v>
      </c>
      <c r="C40" s="15" t="s">
        <v>34</v>
      </c>
      <c r="D40" s="15" t="s">
        <v>35</v>
      </c>
      <c r="E40" s="15" t="s">
        <v>41</v>
      </c>
      <c r="F40" s="15" t="s">
        <v>36</v>
      </c>
      <c r="G40" s="16" t="s">
        <v>1</v>
      </c>
      <c r="H40" s="16" t="s">
        <v>3</v>
      </c>
    </row>
    <row r="41" spans="2:8" ht="15">
      <c r="B41" s="127"/>
      <c r="C41" s="126"/>
      <c r="D41" s="127"/>
      <c r="E41" s="127"/>
      <c r="F41" s="128"/>
      <c r="G41" s="5"/>
      <c r="H41" s="6"/>
    </row>
    <row r="42" spans="3:6" ht="12.75">
      <c r="C42" s="20"/>
      <c r="D42" s="58"/>
      <c r="E42" s="19"/>
      <c r="F42" s="89"/>
    </row>
    <row r="43" spans="2:6" ht="12.75">
      <c r="B43" s="21" t="s">
        <v>29</v>
      </c>
      <c r="C43" s="21" t="s">
        <v>22</v>
      </c>
      <c r="D43" s="21" t="s">
        <v>84</v>
      </c>
      <c r="E43" s="23" t="s">
        <v>42</v>
      </c>
      <c r="F43" s="23" t="s">
        <v>735</v>
      </c>
    </row>
    <row r="44" spans="2:8" ht="28.5">
      <c r="B44" s="15" t="s">
        <v>1</v>
      </c>
      <c r="C44" s="15" t="s">
        <v>34</v>
      </c>
      <c r="D44" s="15" t="s">
        <v>35</v>
      </c>
      <c r="E44" s="15" t="s">
        <v>41</v>
      </c>
      <c r="F44" s="15" t="s">
        <v>36</v>
      </c>
      <c r="G44" s="16" t="s">
        <v>1</v>
      </c>
      <c r="H44" s="16" t="s">
        <v>3</v>
      </c>
    </row>
    <row r="45" spans="2:8" ht="15">
      <c r="B45" s="17"/>
      <c r="C45" s="18"/>
      <c r="D45" s="19"/>
      <c r="E45" s="19"/>
      <c r="F45" s="19"/>
      <c r="G45" s="5"/>
      <c r="H45" s="6"/>
    </row>
    <row r="47" spans="2:6" ht="12.75">
      <c r="B47" s="27" t="s">
        <v>5</v>
      </c>
      <c r="C47" s="27" t="s">
        <v>23</v>
      </c>
      <c r="D47" s="27" t="s">
        <v>78</v>
      </c>
      <c r="E47" s="23" t="s">
        <v>42</v>
      </c>
      <c r="F47" s="23"/>
    </row>
    <row r="48" spans="2:8" ht="28.5">
      <c r="B48" s="15" t="s">
        <v>1</v>
      </c>
      <c r="C48" s="15" t="s">
        <v>34</v>
      </c>
      <c r="D48" s="15" t="s">
        <v>35</v>
      </c>
      <c r="E48" s="15" t="s">
        <v>41</v>
      </c>
      <c r="F48" s="15" t="s">
        <v>36</v>
      </c>
      <c r="G48" s="16" t="s">
        <v>1</v>
      </c>
      <c r="H48" s="16" t="s">
        <v>3</v>
      </c>
    </row>
    <row r="49" spans="2:8" ht="15">
      <c r="B49" s="17"/>
      <c r="C49" s="18"/>
      <c r="D49" s="19"/>
      <c r="E49" s="19"/>
      <c r="F49" s="19"/>
      <c r="G49" s="5"/>
      <c r="H49" s="6"/>
    </row>
    <row r="50" spans="2:5" ht="12.75">
      <c r="B50" s="28"/>
      <c r="C50" s="29"/>
      <c r="D50" s="30"/>
      <c r="E50" s="30"/>
    </row>
    <row r="51" spans="2:6" ht="12.75">
      <c r="B51" s="27" t="s">
        <v>7</v>
      </c>
      <c r="C51" s="27" t="s">
        <v>24</v>
      </c>
      <c r="D51" s="27" t="s">
        <v>79</v>
      </c>
      <c r="E51" s="23" t="s">
        <v>42</v>
      </c>
      <c r="F51" s="23" t="s">
        <v>735</v>
      </c>
    </row>
    <row r="52" spans="2:8" ht="28.5">
      <c r="B52" s="15" t="s">
        <v>1</v>
      </c>
      <c r="C52" s="15" t="s">
        <v>34</v>
      </c>
      <c r="D52" s="15" t="s">
        <v>35</v>
      </c>
      <c r="E52" s="15" t="s">
        <v>41</v>
      </c>
      <c r="F52" s="15" t="s">
        <v>36</v>
      </c>
      <c r="G52" s="16" t="s">
        <v>1</v>
      </c>
      <c r="H52" s="16" t="s">
        <v>3</v>
      </c>
    </row>
    <row r="53" spans="2:8" ht="15">
      <c r="B53" s="162">
        <v>1</v>
      </c>
      <c r="C53" s="150" t="s">
        <v>725</v>
      </c>
      <c r="D53" s="151">
        <v>2008</v>
      </c>
      <c r="E53" s="151" t="s">
        <v>722</v>
      </c>
      <c r="F53" s="161" t="s">
        <v>726</v>
      </c>
      <c r="G53" s="5">
        <v>1</v>
      </c>
      <c r="H53" s="6">
        <v>60</v>
      </c>
    </row>
    <row r="54" spans="2:8" ht="15">
      <c r="B54" s="116">
        <v>2</v>
      </c>
      <c r="C54" s="163" t="s">
        <v>231</v>
      </c>
      <c r="D54" s="164">
        <v>2008</v>
      </c>
      <c r="E54" s="164" t="s">
        <v>37</v>
      </c>
      <c r="F54" s="165" t="s">
        <v>728</v>
      </c>
      <c r="G54" s="5">
        <v>2</v>
      </c>
      <c r="H54" s="6">
        <v>54</v>
      </c>
    </row>
    <row r="55" spans="2:8" ht="15">
      <c r="B55" s="116">
        <v>3</v>
      </c>
      <c r="C55" s="163" t="s">
        <v>111</v>
      </c>
      <c r="D55" s="164">
        <v>2007</v>
      </c>
      <c r="E55" s="164" t="s">
        <v>37</v>
      </c>
      <c r="F55" s="165" t="s">
        <v>729</v>
      </c>
      <c r="G55" s="5">
        <v>3</v>
      </c>
      <c r="H55" s="6">
        <v>48</v>
      </c>
    </row>
    <row r="56" spans="2:8" ht="15">
      <c r="B56" s="17">
        <v>4</v>
      </c>
      <c r="C56" s="126" t="s">
        <v>235</v>
      </c>
      <c r="D56" s="127">
        <v>2008</v>
      </c>
      <c r="E56" s="127" t="s">
        <v>37</v>
      </c>
      <c r="F56" s="131" t="s">
        <v>730</v>
      </c>
      <c r="G56" s="5">
        <v>4</v>
      </c>
      <c r="H56" s="6">
        <v>43</v>
      </c>
    </row>
    <row r="57" spans="2:8" ht="15">
      <c r="B57" s="17">
        <v>5</v>
      </c>
      <c r="C57" s="126" t="s">
        <v>47</v>
      </c>
      <c r="D57" s="127">
        <v>2008</v>
      </c>
      <c r="E57" s="127" t="s">
        <v>37</v>
      </c>
      <c r="F57" s="131" t="s">
        <v>732</v>
      </c>
      <c r="G57" s="5">
        <v>5</v>
      </c>
      <c r="H57" s="6">
        <v>40</v>
      </c>
    </row>
    <row r="58" spans="2:8" ht="15">
      <c r="B58" s="17">
        <v>6</v>
      </c>
      <c r="C58" s="126" t="s">
        <v>244</v>
      </c>
      <c r="D58" s="127">
        <v>2008</v>
      </c>
      <c r="E58" s="127" t="s">
        <v>37</v>
      </c>
      <c r="F58" s="131" t="s">
        <v>733</v>
      </c>
      <c r="G58" s="5">
        <v>6</v>
      </c>
      <c r="H58" s="6">
        <v>38</v>
      </c>
    </row>
    <row r="59" spans="2:8" ht="15">
      <c r="B59" s="17">
        <v>7</v>
      </c>
      <c r="C59" s="126" t="s">
        <v>51</v>
      </c>
      <c r="D59" s="127">
        <v>2008</v>
      </c>
      <c r="E59" s="127" t="s">
        <v>37</v>
      </c>
      <c r="F59" s="131" t="s">
        <v>734</v>
      </c>
      <c r="G59" s="5">
        <v>7</v>
      </c>
      <c r="H59" s="6">
        <v>36</v>
      </c>
    </row>
    <row r="61" spans="2:6" ht="12.75">
      <c r="B61" s="27" t="s">
        <v>9</v>
      </c>
      <c r="C61" s="27" t="s">
        <v>25</v>
      </c>
      <c r="D61" s="27" t="s">
        <v>30</v>
      </c>
      <c r="E61" s="23" t="s">
        <v>42</v>
      </c>
      <c r="F61" s="23" t="s">
        <v>735</v>
      </c>
    </row>
    <row r="62" spans="2:8" ht="28.5">
      <c r="B62" s="15" t="s">
        <v>1</v>
      </c>
      <c r="C62" s="15" t="s">
        <v>34</v>
      </c>
      <c r="D62" s="15" t="s">
        <v>35</v>
      </c>
      <c r="E62" s="15" t="s">
        <v>41</v>
      </c>
      <c r="F62" s="15" t="s">
        <v>36</v>
      </c>
      <c r="G62" s="16" t="s">
        <v>1</v>
      </c>
      <c r="H62" s="16" t="s">
        <v>3</v>
      </c>
    </row>
    <row r="63" spans="2:8" ht="15">
      <c r="B63" s="162">
        <v>1</v>
      </c>
      <c r="C63" s="150" t="s">
        <v>721</v>
      </c>
      <c r="D63" s="151">
        <v>2005</v>
      </c>
      <c r="E63" s="151" t="s">
        <v>722</v>
      </c>
      <c r="F63" s="161" t="s">
        <v>723</v>
      </c>
      <c r="G63" s="5">
        <v>1</v>
      </c>
      <c r="H63" s="6">
        <v>60</v>
      </c>
    </row>
    <row r="64" spans="2:8" ht="15">
      <c r="B64" s="162">
        <v>2</v>
      </c>
      <c r="C64" s="150" t="s">
        <v>395</v>
      </c>
      <c r="D64" s="151">
        <v>2006</v>
      </c>
      <c r="E64" s="151" t="s">
        <v>722</v>
      </c>
      <c r="F64" s="161" t="s">
        <v>724</v>
      </c>
      <c r="G64" s="5">
        <v>2</v>
      </c>
      <c r="H64" s="6">
        <v>54</v>
      </c>
    </row>
    <row r="65" spans="2:8" ht="15">
      <c r="B65" s="116">
        <v>3</v>
      </c>
      <c r="C65" s="163" t="s">
        <v>60</v>
      </c>
      <c r="D65" s="164">
        <v>2005</v>
      </c>
      <c r="E65" s="164" t="s">
        <v>37</v>
      </c>
      <c r="F65" s="165" t="s">
        <v>727</v>
      </c>
      <c r="G65" s="5">
        <v>3</v>
      </c>
      <c r="H65" s="6">
        <v>48</v>
      </c>
    </row>
    <row r="66" spans="2:8" ht="15">
      <c r="B66" s="17">
        <v>4</v>
      </c>
      <c r="C66" s="126" t="s">
        <v>400</v>
      </c>
      <c r="D66" s="127">
        <v>2006</v>
      </c>
      <c r="E66" s="127" t="s">
        <v>722</v>
      </c>
      <c r="F66" s="131" t="s">
        <v>731</v>
      </c>
      <c r="G66" s="5">
        <v>4</v>
      </c>
      <c r="H66" s="6">
        <v>43</v>
      </c>
    </row>
    <row r="68" spans="2:6" ht="12.75">
      <c r="B68" s="27" t="s">
        <v>11</v>
      </c>
      <c r="C68" s="27" t="s">
        <v>26</v>
      </c>
      <c r="D68" s="27" t="s">
        <v>31</v>
      </c>
      <c r="E68" s="23" t="s">
        <v>42</v>
      </c>
      <c r="F68" s="23" t="s">
        <v>736</v>
      </c>
    </row>
    <row r="69" spans="2:8" ht="28.5">
      <c r="B69" s="15" t="s">
        <v>1</v>
      </c>
      <c r="C69" s="15" t="s">
        <v>34</v>
      </c>
      <c r="D69" s="15" t="s">
        <v>35</v>
      </c>
      <c r="E69" s="15" t="s">
        <v>41</v>
      </c>
      <c r="F69" s="15" t="s">
        <v>36</v>
      </c>
      <c r="G69" s="16" t="s">
        <v>1</v>
      </c>
      <c r="H69" s="16" t="s">
        <v>3</v>
      </c>
    </row>
    <row r="70" spans="2:8" ht="15">
      <c r="B70" s="68">
        <v>1</v>
      </c>
      <c r="C70" s="163" t="s">
        <v>268</v>
      </c>
      <c r="D70" s="166">
        <v>2003</v>
      </c>
      <c r="E70" s="164" t="s">
        <v>37</v>
      </c>
      <c r="F70" s="167" t="s">
        <v>752</v>
      </c>
      <c r="G70" s="5">
        <v>1</v>
      </c>
      <c r="H70" s="6">
        <v>60</v>
      </c>
    </row>
    <row r="71" spans="2:8" ht="15">
      <c r="B71" s="116">
        <v>2</v>
      </c>
      <c r="C71" s="163" t="s">
        <v>550</v>
      </c>
      <c r="D71" s="166">
        <v>2003</v>
      </c>
      <c r="E71" s="164" t="s">
        <v>39</v>
      </c>
      <c r="F71" s="167" t="s">
        <v>757</v>
      </c>
      <c r="G71" s="5">
        <v>2</v>
      </c>
      <c r="H71" s="6">
        <v>54</v>
      </c>
    </row>
    <row r="73" spans="2:6" ht="12.75">
      <c r="B73" s="27" t="s">
        <v>14</v>
      </c>
      <c r="C73" s="27" t="s">
        <v>27</v>
      </c>
      <c r="D73" s="27" t="s">
        <v>80</v>
      </c>
      <c r="E73" s="23" t="s">
        <v>42</v>
      </c>
      <c r="F73" s="23" t="s">
        <v>736</v>
      </c>
    </row>
    <row r="74" spans="2:8" ht="28.5">
      <c r="B74" s="15" t="s">
        <v>1</v>
      </c>
      <c r="C74" s="15" t="s">
        <v>34</v>
      </c>
      <c r="D74" s="15" t="s">
        <v>35</v>
      </c>
      <c r="E74" s="15" t="s">
        <v>41</v>
      </c>
      <c r="F74" s="15" t="s">
        <v>36</v>
      </c>
      <c r="G74" s="16" t="s">
        <v>1</v>
      </c>
      <c r="H74" s="16" t="s">
        <v>3</v>
      </c>
    </row>
    <row r="75" spans="2:8" ht="15">
      <c r="B75" s="116">
        <v>1</v>
      </c>
      <c r="C75" s="163" t="s">
        <v>747</v>
      </c>
      <c r="D75" s="164" t="s">
        <v>39</v>
      </c>
      <c r="E75" s="166">
        <v>2002</v>
      </c>
      <c r="F75" s="167" t="s">
        <v>748</v>
      </c>
      <c r="G75" s="5">
        <v>1</v>
      </c>
      <c r="H75" s="6">
        <v>60</v>
      </c>
    </row>
    <row r="76" spans="2:8" ht="15">
      <c r="B76" s="116">
        <v>2</v>
      </c>
      <c r="C76" s="163" t="s">
        <v>55</v>
      </c>
      <c r="D76" s="164" t="s">
        <v>39</v>
      </c>
      <c r="E76" s="164">
        <v>1994</v>
      </c>
      <c r="F76" s="167" t="s">
        <v>758</v>
      </c>
      <c r="G76" s="5">
        <v>2</v>
      </c>
      <c r="H76" s="6">
        <v>54</v>
      </c>
    </row>
    <row r="77" spans="2:8" ht="15">
      <c r="B77" s="116">
        <v>3</v>
      </c>
      <c r="C77" s="163" t="s">
        <v>761</v>
      </c>
      <c r="D77" s="164" t="s">
        <v>0</v>
      </c>
      <c r="E77" s="164">
        <v>1993</v>
      </c>
      <c r="F77" s="167" t="s">
        <v>762</v>
      </c>
      <c r="G77" s="5">
        <v>3</v>
      </c>
      <c r="H77" s="6">
        <v>48</v>
      </c>
    </row>
    <row r="78" spans="2:8" ht="15">
      <c r="B78" s="17">
        <v>4</v>
      </c>
      <c r="C78" s="126" t="s">
        <v>763</v>
      </c>
      <c r="D78" s="127" t="s">
        <v>0</v>
      </c>
      <c r="E78" s="127">
        <v>1994</v>
      </c>
      <c r="F78" s="128" t="s">
        <v>764</v>
      </c>
      <c r="G78" s="5">
        <v>4</v>
      </c>
      <c r="H78" s="6">
        <v>43</v>
      </c>
    </row>
    <row r="80" spans="2:6" ht="12.75">
      <c r="B80" s="27" t="s">
        <v>17</v>
      </c>
      <c r="C80" s="27" t="s">
        <v>12</v>
      </c>
      <c r="D80" s="27" t="s">
        <v>81</v>
      </c>
      <c r="E80" s="23" t="s">
        <v>42</v>
      </c>
      <c r="F80" s="23" t="s">
        <v>736</v>
      </c>
    </row>
    <row r="81" spans="2:8" ht="28.5">
      <c r="B81" s="15" t="s">
        <v>1</v>
      </c>
      <c r="C81" s="15" t="s">
        <v>34</v>
      </c>
      <c r="D81" s="15" t="s">
        <v>35</v>
      </c>
      <c r="E81" s="15" t="s">
        <v>41</v>
      </c>
      <c r="F81" s="15" t="s">
        <v>36</v>
      </c>
      <c r="G81" s="16" t="s">
        <v>1</v>
      </c>
      <c r="H81" s="16" t="s">
        <v>3</v>
      </c>
    </row>
    <row r="82" spans="2:8" ht="15">
      <c r="B82" s="154">
        <v>1</v>
      </c>
      <c r="C82" s="150" t="s">
        <v>737</v>
      </c>
      <c r="D82" s="151" t="s">
        <v>39</v>
      </c>
      <c r="E82" s="151">
        <v>1984</v>
      </c>
      <c r="F82" s="152" t="s">
        <v>738</v>
      </c>
      <c r="G82" s="5">
        <v>1</v>
      </c>
      <c r="H82" s="6">
        <v>60</v>
      </c>
    </row>
    <row r="83" spans="2:8" ht="15">
      <c r="B83" s="154">
        <v>2</v>
      </c>
      <c r="C83" s="150" t="s">
        <v>213</v>
      </c>
      <c r="D83" s="151" t="s">
        <v>39</v>
      </c>
      <c r="E83" s="149">
        <v>1989</v>
      </c>
      <c r="F83" s="152" t="s">
        <v>739</v>
      </c>
      <c r="G83" s="5">
        <v>2</v>
      </c>
      <c r="H83" s="6">
        <v>54</v>
      </c>
    </row>
    <row r="84" spans="2:8" ht="15">
      <c r="B84" s="154">
        <v>3</v>
      </c>
      <c r="C84" s="150" t="s">
        <v>53</v>
      </c>
      <c r="D84" s="151" t="s">
        <v>39</v>
      </c>
      <c r="E84" s="151">
        <v>1987</v>
      </c>
      <c r="F84" s="152" t="s">
        <v>740</v>
      </c>
      <c r="G84" s="5">
        <v>3</v>
      </c>
      <c r="H84" s="6">
        <v>48</v>
      </c>
    </row>
    <row r="85" spans="2:8" ht="15">
      <c r="B85" s="15">
        <v>4</v>
      </c>
      <c r="C85" s="126" t="s">
        <v>741</v>
      </c>
      <c r="D85" s="127" t="s">
        <v>39</v>
      </c>
      <c r="E85" s="127">
        <v>1989</v>
      </c>
      <c r="F85" s="128" t="s">
        <v>742</v>
      </c>
      <c r="G85" s="5">
        <v>4</v>
      </c>
      <c r="H85" s="6">
        <v>43</v>
      </c>
    </row>
    <row r="86" spans="2:8" ht="15">
      <c r="B86" s="15">
        <v>5</v>
      </c>
      <c r="C86" s="126" t="s">
        <v>158</v>
      </c>
      <c r="D86" s="127" t="s">
        <v>0</v>
      </c>
      <c r="E86" s="132">
        <v>1990</v>
      </c>
      <c r="F86" s="128" t="s">
        <v>746</v>
      </c>
      <c r="G86" s="5">
        <v>5</v>
      </c>
      <c r="H86" s="6">
        <v>40</v>
      </c>
    </row>
    <row r="88" spans="2:6" ht="12.75">
      <c r="B88" s="27" t="s">
        <v>21</v>
      </c>
      <c r="C88" s="27" t="s">
        <v>15</v>
      </c>
      <c r="D88" s="27" t="s">
        <v>82</v>
      </c>
      <c r="E88" s="23" t="s">
        <v>42</v>
      </c>
      <c r="F88" s="23" t="s">
        <v>736</v>
      </c>
    </row>
    <row r="89" spans="2:8" ht="28.5">
      <c r="B89" s="15" t="s">
        <v>1</v>
      </c>
      <c r="C89" s="15" t="s">
        <v>34</v>
      </c>
      <c r="D89" s="15" t="s">
        <v>35</v>
      </c>
      <c r="E89" s="15" t="s">
        <v>41</v>
      </c>
      <c r="F89" s="15" t="s">
        <v>36</v>
      </c>
      <c r="G89" s="16" t="s">
        <v>1</v>
      </c>
      <c r="H89" s="16" t="s">
        <v>3</v>
      </c>
    </row>
    <row r="90" spans="2:8" ht="15">
      <c r="B90" s="68">
        <v>1</v>
      </c>
      <c r="C90" s="173" t="s">
        <v>201</v>
      </c>
      <c r="D90" s="166">
        <v>1980</v>
      </c>
      <c r="E90" s="166" t="s">
        <v>39</v>
      </c>
      <c r="F90" s="167" t="s">
        <v>743</v>
      </c>
      <c r="G90" s="5">
        <v>1</v>
      </c>
      <c r="H90" s="6">
        <v>60</v>
      </c>
    </row>
    <row r="91" spans="2:8" ht="15">
      <c r="B91" s="68">
        <v>2</v>
      </c>
      <c r="C91" s="163" t="s">
        <v>744</v>
      </c>
      <c r="D91" s="164">
        <v>1975</v>
      </c>
      <c r="E91" s="164" t="s">
        <v>0</v>
      </c>
      <c r="F91" s="167" t="s">
        <v>745</v>
      </c>
      <c r="G91" s="5">
        <v>2</v>
      </c>
      <c r="H91" s="6">
        <v>54</v>
      </c>
    </row>
    <row r="92" spans="2:8" ht="15">
      <c r="B92" s="68">
        <v>3</v>
      </c>
      <c r="C92" s="163" t="s">
        <v>580</v>
      </c>
      <c r="D92" s="164">
        <v>1976</v>
      </c>
      <c r="E92" s="164" t="s">
        <v>39</v>
      </c>
      <c r="F92" s="167" t="s">
        <v>756</v>
      </c>
      <c r="G92" s="5">
        <v>3</v>
      </c>
      <c r="H92" s="6">
        <v>48</v>
      </c>
    </row>
    <row r="94" spans="2:6" ht="12.75">
      <c r="B94" s="27" t="s">
        <v>28</v>
      </c>
      <c r="C94" s="27" t="s">
        <v>18</v>
      </c>
      <c r="D94" s="27" t="s">
        <v>83</v>
      </c>
      <c r="E94" s="23" t="s">
        <v>42</v>
      </c>
      <c r="F94" s="23" t="s">
        <v>736</v>
      </c>
    </row>
    <row r="95" spans="2:8" ht="28.5">
      <c r="B95" s="15" t="s">
        <v>1</v>
      </c>
      <c r="C95" s="15" t="s">
        <v>34</v>
      </c>
      <c r="D95" s="15" t="s">
        <v>35</v>
      </c>
      <c r="E95" s="15" t="s">
        <v>41</v>
      </c>
      <c r="F95" s="15" t="s">
        <v>36</v>
      </c>
      <c r="G95" s="16" t="s">
        <v>1</v>
      </c>
      <c r="H95" s="16" t="s">
        <v>3</v>
      </c>
    </row>
    <row r="96" spans="2:8" ht="15">
      <c r="B96" s="68">
        <v>1</v>
      </c>
      <c r="C96" s="163" t="s">
        <v>56</v>
      </c>
      <c r="D96" s="164">
        <v>1963</v>
      </c>
      <c r="E96" s="164" t="s">
        <v>0</v>
      </c>
      <c r="F96" s="167" t="s">
        <v>753</v>
      </c>
      <c r="G96" s="5">
        <v>1</v>
      </c>
      <c r="H96" s="6">
        <v>60</v>
      </c>
    </row>
    <row r="98" spans="2:6" ht="12.75">
      <c r="B98" s="27" t="s">
        <v>29</v>
      </c>
      <c r="C98" s="27" t="s">
        <v>22</v>
      </c>
      <c r="D98" s="27" t="s">
        <v>84</v>
      </c>
      <c r="E98" s="23" t="s">
        <v>42</v>
      </c>
      <c r="F98" s="23" t="s">
        <v>736</v>
      </c>
    </row>
    <row r="99" spans="2:8" ht="28.5">
      <c r="B99" s="15" t="s">
        <v>1</v>
      </c>
      <c r="C99" s="15" t="s">
        <v>34</v>
      </c>
      <c r="D99" s="15" t="s">
        <v>35</v>
      </c>
      <c r="E99" s="15" t="s">
        <v>41</v>
      </c>
      <c r="F99" s="15" t="s">
        <v>36</v>
      </c>
      <c r="G99" s="16" t="s">
        <v>1</v>
      </c>
      <c r="H99" s="16" t="s">
        <v>3</v>
      </c>
    </row>
    <row r="100" spans="2:8" ht="15">
      <c r="B100" s="68">
        <v>1</v>
      </c>
      <c r="C100" s="163" t="s">
        <v>167</v>
      </c>
      <c r="D100" s="166">
        <v>1958</v>
      </c>
      <c r="E100" s="164" t="s">
        <v>0</v>
      </c>
      <c r="F100" s="167" t="s">
        <v>749</v>
      </c>
      <c r="G100" s="5">
        <v>1</v>
      </c>
      <c r="H100" s="6">
        <v>60</v>
      </c>
    </row>
    <row r="101" spans="2:8" ht="15">
      <c r="B101" s="68">
        <v>2</v>
      </c>
      <c r="C101" s="163" t="s">
        <v>750</v>
      </c>
      <c r="D101" s="164">
        <v>1957</v>
      </c>
      <c r="E101" s="164" t="s">
        <v>39</v>
      </c>
      <c r="F101" s="167" t="s">
        <v>751</v>
      </c>
      <c r="G101" s="5">
        <v>2</v>
      </c>
      <c r="H101" s="6">
        <v>54</v>
      </c>
    </row>
    <row r="102" spans="2:8" ht="15">
      <c r="B102" s="68">
        <v>3</v>
      </c>
      <c r="C102" s="174" t="s">
        <v>754</v>
      </c>
      <c r="D102" s="175">
        <v>1948</v>
      </c>
      <c r="E102" s="164" t="s">
        <v>37</v>
      </c>
      <c r="F102" s="167" t="s">
        <v>755</v>
      </c>
      <c r="G102" s="5">
        <v>3</v>
      </c>
      <c r="H102" s="6">
        <v>48</v>
      </c>
    </row>
    <row r="103" spans="2:8" ht="15">
      <c r="B103" s="15">
        <v>4</v>
      </c>
      <c r="C103" s="126" t="s">
        <v>759</v>
      </c>
      <c r="D103" s="127">
        <v>1961</v>
      </c>
      <c r="E103" s="127" t="s">
        <v>0</v>
      </c>
      <c r="F103" s="128" t="s">
        <v>760</v>
      </c>
      <c r="G103" s="5">
        <v>4</v>
      </c>
      <c r="H103" s="6">
        <v>43</v>
      </c>
    </row>
    <row r="105" ht="26.25" customHeight="1">
      <c r="C105" s="148" t="s">
        <v>773</v>
      </c>
    </row>
    <row r="107" spans="1:7" ht="18.75">
      <c r="A107" s="136"/>
      <c r="B107" s="137" t="s">
        <v>765</v>
      </c>
      <c r="C107" s="137"/>
      <c r="D107" s="137"/>
      <c r="E107" s="137"/>
      <c r="F107" s="137"/>
      <c r="G107" s="138"/>
    </row>
    <row r="108" spans="1:7" ht="37.5">
      <c r="A108" s="139" t="s">
        <v>67</v>
      </c>
      <c r="B108" s="139" t="s">
        <v>766</v>
      </c>
      <c r="C108" s="139" t="s">
        <v>767</v>
      </c>
      <c r="D108" s="139" t="s">
        <v>768</v>
      </c>
      <c r="E108" s="139" t="s">
        <v>769</v>
      </c>
      <c r="F108" s="139" t="s">
        <v>770</v>
      </c>
      <c r="G108" s="139" t="s">
        <v>771</v>
      </c>
    </row>
    <row r="109" spans="1:7" ht="18.75">
      <c r="A109" s="247" t="s">
        <v>772</v>
      </c>
      <c r="B109" s="248"/>
      <c r="C109" s="248"/>
      <c r="D109" s="248"/>
      <c r="E109" s="248"/>
      <c r="F109" s="248"/>
      <c r="G109" s="249"/>
    </row>
    <row r="110" spans="1:7" ht="15">
      <c r="A110" s="149">
        <v>1</v>
      </c>
      <c r="B110" s="149">
        <v>43</v>
      </c>
      <c r="C110" s="150" t="s">
        <v>737</v>
      </c>
      <c r="D110" s="151" t="s">
        <v>39</v>
      </c>
      <c r="E110" s="151">
        <v>1984</v>
      </c>
      <c r="F110" s="152" t="s">
        <v>738</v>
      </c>
      <c r="G110" s="153">
        <v>1</v>
      </c>
    </row>
    <row r="111" spans="1:7" ht="15">
      <c r="A111" s="149">
        <v>2</v>
      </c>
      <c r="B111" s="149">
        <v>40</v>
      </c>
      <c r="C111" s="150" t="s">
        <v>213</v>
      </c>
      <c r="D111" s="151" t="s">
        <v>39</v>
      </c>
      <c r="E111" s="149">
        <v>1989</v>
      </c>
      <c r="F111" s="152" t="s">
        <v>739</v>
      </c>
      <c r="G111" s="153">
        <v>2</v>
      </c>
    </row>
    <row r="112" spans="1:7" ht="15">
      <c r="A112" s="149">
        <v>3</v>
      </c>
      <c r="B112" s="149">
        <v>96</v>
      </c>
      <c r="C112" s="150" t="s">
        <v>53</v>
      </c>
      <c r="D112" s="151" t="s">
        <v>39</v>
      </c>
      <c r="E112" s="151">
        <v>1987</v>
      </c>
      <c r="F112" s="152" t="s">
        <v>740</v>
      </c>
      <c r="G112" s="153">
        <v>3</v>
      </c>
    </row>
    <row r="113" spans="1:7" ht="15">
      <c r="A113" s="132">
        <v>4</v>
      </c>
      <c r="B113" s="132">
        <v>111</v>
      </c>
      <c r="C113" s="126" t="s">
        <v>741</v>
      </c>
      <c r="D113" s="127" t="s">
        <v>39</v>
      </c>
      <c r="E113" s="127">
        <v>1989</v>
      </c>
      <c r="F113" s="128" t="s">
        <v>742</v>
      </c>
      <c r="G113" s="129">
        <v>4</v>
      </c>
    </row>
    <row r="114" spans="1:7" ht="15">
      <c r="A114" s="132">
        <v>5</v>
      </c>
      <c r="B114" s="132">
        <v>12</v>
      </c>
      <c r="C114" s="133" t="s">
        <v>201</v>
      </c>
      <c r="D114" s="132" t="s">
        <v>39</v>
      </c>
      <c r="E114" s="132">
        <v>1980</v>
      </c>
      <c r="F114" s="128" t="s">
        <v>743</v>
      </c>
      <c r="G114" s="129">
        <v>5</v>
      </c>
    </row>
    <row r="115" spans="1:7" ht="15">
      <c r="A115" s="132">
        <v>6</v>
      </c>
      <c r="B115" s="132">
        <v>30</v>
      </c>
      <c r="C115" s="126" t="s">
        <v>744</v>
      </c>
      <c r="D115" s="127" t="s">
        <v>0</v>
      </c>
      <c r="E115" s="127">
        <v>1975</v>
      </c>
      <c r="F115" s="128" t="s">
        <v>745</v>
      </c>
      <c r="G115" s="129">
        <v>6</v>
      </c>
    </row>
    <row r="116" spans="1:7" ht="15">
      <c r="A116" s="132">
        <v>7</v>
      </c>
      <c r="B116" s="132">
        <v>35</v>
      </c>
      <c r="C116" s="126" t="s">
        <v>158</v>
      </c>
      <c r="D116" s="127" t="s">
        <v>0</v>
      </c>
      <c r="E116" s="132">
        <v>1990</v>
      </c>
      <c r="F116" s="128" t="s">
        <v>746</v>
      </c>
      <c r="G116" s="129">
        <v>7</v>
      </c>
    </row>
    <row r="117" spans="1:7" ht="15">
      <c r="A117" s="132">
        <v>8</v>
      </c>
      <c r="B117" s="132">
        <v>36</v>
      </c>
      <c r="C117" s="126" t="s">
        <v>747</v>
      </c>
      <c r="D117" s="127" t="s">
        <v>39</v>
      </c>
      <c r="E117" s="132">
        <v>2002</v>
      </c>
      <c r="F117" s="128" t="s">
        <v>748</v>
      </c>
      <c r="G117" s="129">
        <v>8</v>
      </c>
    </row>
    <row r="118" spans="1:7" ht="15">
      <c r="A118" s="132">
        <v>9</v>
      </c>
      <c r="B118" s="132">
        <v>26</v>
      </c>
      <c r="C118" s="126" t="s">
        <v>167</v>
      </c>
      <c r="D118" s="127" t="s">
        <v>0</v>
      </c>
      <c r="E118" s="132">
        <v>1958</v>
      </c>
      <c r="F118" s="128" t="s">
        <v>749</v>
      </c>
      <c r="G118" s="129">
        <v>9</v>
      </c>
    </row>
    <row r="119" spans="1:7" ht="15">
      <c r="A119" s="132">
        <v>10</v>
      </c>
      <c r="B119" s="132">
        <v>50</v>
      </c>
      <c r="C119" s="126" t="s">
        <v>750</v>
      </c>
      <c r="D119" s="127" t="s">
        <v>39</v>
      </c>
      <c r="E119" s="127">
        <v>1957</v>
      </c>
      <c r="F119" s="128" t="s">
        <v>751</v>
      </c>
      <c r="G119" s="129">
        <v>10</v>
      </c>
    </row>
    <row r="120" spans="1:7" ht="15">
      <c r="A120" s="132">
        <v>11</v>
      </c>
      <c r="B120" s="132">
        <v>1</v>
      </c>
      <c r="C120" s="126" t="s">
        <v>268</v>
      </c>
      <c r="D120" s="127" t="s">
        <v>37</v>
      </c>
      <c r="E120" s="132">
        <v>2003</v>
      </c>
      <c r="F120" s="128" t="s">
        <v>752</v>
      </c>
      <c r="G120" s="129">
        <v>11</v>
      </c>
    </row>
    <row r="121" spans="1:7" ht="15">
      <c r="A121" s="132">
        <v>12</v>
      </c>
      <c r="B121" s="132">
        <v>107</v>
      </c>
      <c r="C121" s="126" t="s">
        <v>56</v>
      </c>
      <c r="D121" s="127" t="s">
        <v>0</v>
      </c>
      <c r="E121" s="127">
        <v>1963</v>
      </c>
      <c r="F121" s="128" t="s">
        <v>753</v>
      </c>
      <c r="G121" s="129">
        <v>12</v>
      </c>
    </row>
    <row r="122" spans="1:7" ht="15">
      <c r="A122" s="132">
        <v>13</v>
      </c>
      <c r="B122" s="132">
        <v>16</v>
      </c>
      <c r="C122" s="134" t="s">
        <v>754</v>
      </c>
      <c r="D122" s="127" t="s">
        <v>37</v>
      </c>
      <c r="E122" s="135">
        <v>1948</v>
      </c>
      <c r="F122" s="128" t="s">
        <v>755</v>
      </c>
      <c r="G122" s="129">
        <v>13</v>
      </c>
    </row>
    <row r="123" spans="1:7" ht="15">
      <c r="A123" s="132">
        <v>14</v>
      </c>
      <c r="B123" s="132">
        <v>6</v>
      </c>
      <c r="C123" s="126" t="s">
        <v>580</v>
      </c>
      <c r="D123" s="127" t="s">
        <v>39</v>
      </c>
      <c r="E123" s="127">
        <v>1976</v>
      </c>
      <c r="F123" s="128" t="s">
        <v>756</v>
      </c>
      <c r="G123" s="129">
        <v>14</v>
      </c>
    </row>
    <row r="124" spans="1:7" ht="15">
      <c r="A124" s="132">
        <v>15</v>
      </c>
      <c r="B124" s="132">
        <v>27</v>
      </c>
      <c r="C124" s="126" t="s">
        <v>550</v>
      </c>
      <c r="D124" s="127" t="s">
        <v>39</v>
      </c>
      <c r="E124" s="132">
        <v>2003</v>
      </c>
      <c r="F124" s="128" t="s">
        <v>757</v>
      </c>
      <c r="G124" s="129">
        <v>15</v>
      </c>
    </row>
    <row r="125" spans="1:7" ht="15">
      <c r="A125" s="132">
        <v>16</v>
      </c>
      <c r="B125" s="132">
        <v>14</v>
      </c>
      <c r="C125" s="126" t="s">
        <v>55</v>
      </c>
      <c r="D125" s="127" t="s">
        <v>39</v>
      </c>
      <c r="E125" s="127">
        <v>1994</v>
      </c>
      <c r="F125" s="128" t="s">
        <v>758</v>
      </c>
      <c r="G125" s="129">
        <v>16</v>
      </c>
    </row>
    <row r="126" spans="1:7" ht="15">
      <c r="A126" s="132">
        <v>17</v>
      </c>
      <c r="B126" s="132">
        <v>17</v>
      </c>
      <c r="C126" s="126" t="s">
        <v>759</v>
      </c>
      <c r="D126" s="127" t="s">
        <v>0</v>
      </c>
      <c r="E126" s="127">
        <v>1961</v>
      </c>
      <c r="F126" s="128" t="s">
        <v>760</v>
      </c>
      <c r="G126" s="129">
        <v>17</v>
      </c>
    </row>
    <row r="127" spans="1:7" ht="15">
      <c r="A127" s="132">
        <v>18</v>
      </c>
      <c r="B127" s="132">
        <v>91</v>
      </c>
      <c r="C127" s="126" t="s">
        <v>761</v>
      </c>
      <c r="D127" s="127" t="s">
        <v>0</v>
      </c>
      <c r="E127" s="127">
        <v>1993</v>
      </c>
      <c r="F127" s="128" t="s">
        <v>762</v>
      </c>
      <c r="G127" s="129">
        <v>18</v>
      </c>
    </row>
    <row r="128" spans="1:7" ht="15">
      <c r="A128" s="132">
        <v>19</v>
      </c>
      <c r="B128" s="132">
        <v>2260</v>
      </c>
      <c r="C128" s="126" t="s">
        <v>763</v>
      </c>
      <c r="D128" s="127" t="s">
        <v>0</v>
      </c>
      <c r="E128" s="127">
        <v>1994</v>
      </c>
      <c r="F128" s="128" t="s">
        <v>764</v>
      </c>
      <c r="G128" s="129">
        <v>19</v>
      </c>
    </row>
    <row r="130" spans="1:7" ht="15">
      <c r="A130" s="250" t="s">
        <v>774</v>
      </c>
      <c r="B130" s="251"/>
      <c r="C130" s="251"/>
      <c r="D130" s="251"/>
      <c r="E130" s="251"/>
      <c r="F130" s="251"/>
      <c r="G130" s="252"/>
    </row>
    <row r="131" spans="1:7" ht="18.75">
      <c r="A131" s="140" t="s">
        <v>67</v>
      </c>
      <c r="B131" s="141" t="s">
        <v>766</v>
      </c>
      <c r="C131" s="141" t="s">
        <v>767</v>
      </c>
      <c r="D131" s="141" t="s">
        <v>768</v>
      </c>
      <c r="E131" s="141" t="s">
        <v>769</v>
      </c>
      <c r="F131" s="141" t="s">
        <v>770</v>
      </c>
      <c r="G131" s="141" t="s">
        <v>771</v>
      </c>
    </row>
    <row r="132" spans="1:7" ht="15">
      <c r="A132" s="253" t="s">
        <v>775</v>
      </c>
      <c r="B132" s="254"/>
      <c r="C132" s="254"/>
      <c r="D132" s="254"/>
      <c r="E132" s="254"/>
      <c r="F132" s="254"/>
      <c r="G132" s="254"/>
    </row>
    <row r="133" spans="1:7" ht="15">
      <c r="A133" s="155">
        <v>1</v>
      </c>
      <c r="B133" s="156">
        <v>51</v>
      </c>
      <c r="C133" s="157" t="s">
        <v>65</v>
      </c>
      <c r="D133" s="158" t="s">
        <v>39</v>
      </c>
      <c r="E133" s="158">
        <v>1981</v>
      </c>
      <c r="F133" s="159" t="s">
        <v>718</v>
      </c>
      <c r="G133" s="156">
        <v>1</v>
      </c>
    </row>
    <row r="134" spans="1:7" ht="15">
      <c r="A134" s="155">
        <v>2</v>
      </c>
      <c r="B134" s="156">
        <v>77</v>
      </c>
      <c r="C134" s="157" t="s">
        <v>143</v>
      </c>
      <c r="D134" s="158" t="s">
        <v>39</v>
      </c>
      <c r="E134" s="158">
        <v>1990</v>
      </c>
      <c r="F134" s="159" t="s">
        <v>719</v>
      </c>
      <c r="G134" s="156">
        <v>2</v>
      </c>
    </row>
    <row r="135" spans="1:7" ht="15">
      <c r="A135" s="155">
        <v>3</v>
      </c>
      <c r="B135" s="156">
        <v>2</v>
      </c>
      <c r="C135" s="157" t="s">
        <v>389</v>
      </c>
      <c r="D135" s="158" t="s">
        <v>37</v>
      </c>
      <c r="E135" s="158">
        <v>2001</v>
      </c>
      <c r="F135" s="159" t="s">
        <v>717</v>
      </c>
      <c r="G135" s="156">
        <v>3</v>
      </c>
    </row>
    <row r="136" spans="1:7" ht="15">
      <c r="A136" s="133">
        <v>4</v>
      </c>
      <c r="B136" s="129">
        <v>3</v>
      </c>
      <c r="C136" s="130" t="s">
        <v>64</v>
      </c>
      <c r="D136" s="127" t="s">
        <v>37</v>
      </c>
      <c r="E136" s="127">
        <v>1976</v>
      </c>
      <c r="F136" s="128" t="s">
        <v>720</v>
      </c>
      <c r="G136" s="129">
        <v>4</v>
      </c>
    </row>
    <row r="138" spans="1:7" ht="15">
      <c r="A138" s="142"/>
      <c r="B138" s="143" t="s">
        <v>776</v>
      </c>
      <c r="C138" s="143"/>
      <c r="D138" s="143"/>
      <c r="E138" s="143"/>
      <c r="F138" s="143"/>
      <c r="G138" s="144"/>
    </row>
    <row r="139" spans="1:7" ht="18.75">
      <c r="A139" s="140" t="s">
        <v>67</v>
      </c>
      <c r="B139" s="141" t="s">
        <v>766</v>
      </c>
      <c r="C139" s="141" t="s">
        <v>767</v>
      </c>
      <c r="D139" s="141" t="s">
        <v>768</v>
      </c>
      <c r="E139" s="141" t="s">
        <v>769</v>
      </c>
      <c r="F139" s="141" t="s">
        <v>770</v>
      </c>
      <c r="G139" s="141" t="s">
        <v>771</v>
      </c>
    </row>
    <row r="140" spans="1:7" ht="15">
      <c r="A140" s="250" t="s">
        <v>775</v>
      </c>
      <c r="B140" s="251"/>
      <c r="C140" s="251"/>
      <c r="D140" s="251"/>
      <c r="E140" s="251"/>
      <c r="F140" s="251"/>
      <c r="G140" s="252"/>
    </row>
    <row r="141" spans="1:7" ht="15">
      <c r="A141" s="151">
        <v>1</v>
      </c>
      <c r="B141" s="160">
        <v>32</v>
      </c>
      <c r="C141" s="150" t="s">
        <v>721</v>
      </c>
      <c r="D141" s="151" t="s">
        <v>722</v>
      </c>
      <c r="E141" s="151">
        <v>2005</v>
      </c>
      <c r="F141" s="161" t="s">
        <v>723</v>
      </c>
      <c r="G141" s="153">
        <v>1</v>
      </c>
    </row>
    <row r="142" spans="1:7" ht="15">
      <c r="A142" s="151">
        <v>2</v>
      </c>
      <c r="B142" s="160">
        <v>21</v>
      </c>
      <c r="C142" s="150" t="s">
        <v>395</v>
      </c>
      <c r="D142" s="151" t="s">
        <v>722</v>
      </c>
      <c r="E142" s="151">
        <v>2006</v>
      </c>
      <c r="F142" s="161" t="s">
        <v>724</v>
      </c>
      <c r="G142" s="153">
        <v>2</v>
      </c>
    </row>
    <row r="143" spans="1:7" ht="15">
      <c r="A143" s="151">
        <v>3</v>
      </c>
      <c r="B143" s="160">
        <v>45</v>
      </c>
      <c r="C143" s="150" t="s">
        <v>725</v>
      </c>
      <c r="D143" s="151" t="s">
        <v>722</v>
      </c>
      <c r="E143" s="151">
        <v>2008</v>
      </c>
      <c r="F143" s="161" t="s">
        <v>726</v>
      </c>
      <c r="G143" s="153">
        <v>3</v>
      </c>
    </row>
    <row r="144" spans="1:7" ht="15">
      <c r="A144" s="127">
        <v>4</v>
      </c>
      <c r="B144" s="145">
        <v>4</v>
      </c>
      <c r="C144" s="126" t="s">
        <v>60</v>
      </c>
      <c r="D144" s="127" t="s">
        <v>37</v>
      </c>
      <c r="E144" s="127">
        <v>2005</v>
      </c>
      <c r="F144" s="131" t="s">
        <v>727</v>
      </c>
      <c r="G144" s="129">
        <v>4</v>
      </c>
    </row>
    <row r="145" spans="1:7" ht="15">
      <c r="A145" s="127">
        <v>5</v>
      </c>
      <c r="B145" s="145">
        <v>9</v>
      </c>
      <c r="C145" s="126" t="s">
        <v>231</v>
      </c>
      <c r="D145" s="127" t="s">
        <v>37</v>
      </c>
      <c r="E145" s="127">
        <v>2008</v>
      </c>
      <c r="F145" s="131" t="s">
        <v>728</v>
      </c>
      <c r="G145" s="129">
        <v>5</v>
      </c>
    </row>
    <row r="146" spans="1:7" ht="15">
      <c r="A146" s="127">
        <v>6</v>
      </c>
      <c r="B146" s="145">
        <v>5</v>
      </c>
      <c r="C146" s="126" t="s">
        <v>111</v>
      </c>
      <c r="D146" s="127" t="s">
        <v>37</v>
      </c>
      <c r="E146" s="127">
        <v>2007</v>
      </c>
      <c r="F146" s="131" t="s">
        <v>729</v>
      </c>
      <c r="G146" s="129">
        <v>6</v>
      </c>
    </row>
    <row r="147" spans="1:7" ht="15">
      <c r="A147" s="127">
        <v>7</v>
      </c>
      <c r="B147" s="145">
        <v>6</v>
      </c>
      <c r="C147" s="126" t="s">
        <v>235</v>
      </c>
      <c r="D147" s="127" t="s">
        <v>37</v>
      </c>
      <c r="E147" s="127">
        <v>2008</v>
      </c>
      <c r="F147" s="131" t="s">
        <v>730</v>
      </c>
      <c r="G147" s="129">
        <v>7</v>
      </c>
    </row>
    <row r="148" spans="1:7" ht="15">
      <c r="A148" s="127">
        <v>8</v>
      </c>
      <c r="B148" s="145">
        <v>38</v>
      </c>
      <c r="C148" s="126" t="s">
        <v>400</v>
      </c>
      <c r="D148" s="127" t="s">
        <v>722</v>
      </c>
      <c r="E148" s="127">
        <v>2006</v>
      </c>
      <c r="F148" s="131" t="s">
        <v>731</v>
      </c>
      <c r="G148" s="129">
        <v>8</v>
      </c>
    </row>
    <row r="149" spans="1:7" ht="15">
      <c r="A149" s="127">
        <v>9</v>
      </c>
      <c r="B149" s="145">
        <v>10</v>
      </c>
      <c r="C149" s="126" t="s">
        <v>47</v>
      </c>
      <c r="D149" s="127" t="s">
        <v>37</v>
      </c>
      <c r="E149" s="127">
        <v>2008</v>
      </c>
      <c r="F149" s="131" t="s">
        <v>732</v>
      </c>
      <c r="G149" s="129">
        <v>9</v>
      </c>
    </row>
    <row r="150" spans="1:7" ht="15">
      <c r="A150" s="127">
        <v>10</v>
      </c>
      <c r="B150" s="145">
        <v>8</v>
      </c>
      <c r="C150" s="126" t="s">
        <v>244</v>
      </c>
      <c r="D150" s="127" t="s">
        <v>37</v>
      </c>
      <c r="E150" s="127">
        <v>2008</v>
      </c>
      <c r="F150" s="131" t="s">
        <v>733</v>
      </c>
      <c r="G150" s="129">
        <v>10</v>
      </c>
    </row>
    <row r="151" spans="1:7" ht="15">
      <c r="A151" s="127">
        <v>11</v>
      </c>
      <c r="B151" s="145">
        <v>7</v>
      </c>
      <c r="C151" s="126" t="s">
        <v>51</v>
      </c>
      <c r="D151" s="127" t="s">
        <v>37</v>
      </c>
      <c r="E151" s="127">
        <v>2008</v>
      </c>
      <c r="F151" s="131" t="s">
        <v>734</v>
      </c>
      <c r="G151" s="129">
        <v>11</v>
      </c>
    </row>
    <row r="153" spans="1:7" ht="15">
      <c r="A153" s="142"/>
      <c r="B153" s="143" t="s">
        <v>776</v>
      </c>
      <c r="C153" s="143"/>
      <c r="D153" s="143"/>
      <c r="E153" s="143"/>
      <c r="F153" s="143"/>
      <c r="G153" s="144"/>
    </row>
    <row r="154" spans="1:7" ht="12.75">
      <c r="A154" s="141" t="s">
        <v>67</v>
      </c>
      <c r="B154" s="141" t="s">
        <v>766</v>
      </c>
      <c r="C154" s="141" t="s">
        <v>767</v>
      </c>
      <c r="D154" s="141" t="s">
        <v>768</v>
      </c>
      <c r="E154" s="141" t="s">
        <v>769</v>
      </c>
      <c r="F154" s="141" t="s">
        <v>770</v>
      </c>
      <c r="G154" s="141" t="s">
        <v>771</v>
      </c>
    </row>
    <row r="155" spans="1:7" ht="14.25">
      <c r="A155" s="255" t="s">
        <v>775</v>
      </c>
      <c r="B155" s="256"/>
      <c r="C155" s="256"/>
      <c r="D155" s="256"/>
      <c r="E155" s="256"/>
      <c r="F155" s="256"/>
      <c r="G155" s="257"/>
    </row>
    <row r="156" spans="1:7" ht="15">
      <c r="A156" s="168">
        <v>1</v>
      </c>
      <c r="B156" s="169">
        <v>11</v>
      </c>
      <c r="C156" s="157" t="s">
        <v>38</v>
      </c>
      <c r="D156" s="158" t="s">
        <v>37</v>
      </c>
      <c r="E156" s="158">
        <v>2006</v>
      </c>
      <c r="F156" s="159" t="s">
        <v>710</v>
      </c>
      <c r="G156" s="156">
        <v>1</v>
      </c>
    </row>
    <row r="157" spans="1:7" ht="15">
      <c r="A157" s="168">
        <v>2</v>
      </c>
      <c r="B157" s="169">
        <v>14</v>
      </c>
      <c r="C157" s="157" t="s">
        <v>77</v>
      </c>
      <c r="D157" s="158" t="s">
        <v>37</v>
      </c>
      <c r="E157" s="158">
        <v>2007</v>
      </c>
      <c r="F157" s="159" t="s">
        <v>711</v>
      </c>
      <c r="G157" s="156">
        <v>2</v>
      </c>
    </row>
    <row r="158" spans="1:7" ht="15">
      <c r="A158" s="168">
        <v>3</v>
      </c>
      <c r="B158" s="169">
        <v>12</v>
      </c>
      <c r="C158" s="157" t="s">
        <v>712</v>
      </c>
      <c r="D158" s="158" t="s">
        <v>37</v>
      </c>
      <c r="E158" s="158">
        <v>2005</v>
      </c>
      <c r="F158" s="159" t="s">
        <v>713</v>
      </c>
      <c r="G158" s="156">
        <v>3</v>
      </c>
    </row>
    <row r="159" spans="1:7" ht="15">
      <c r="A159" s="132">
        <v>4</v>
      </c>
      <c r="B159" s="146">
        <v>13</v>
      </c>
      <c r="C159" s="126" t="s">
        <v>71</v>
      </c>
      <c r="D159" s="127" t="s">
        <v>37</v>
      </c>
      <c r="E159" s="127">
        <v>2008</v>
      </c>
      <c r="F159" s="128" t="s">
        <v>714</v>
      </c>
      <c r="G159" s="129">
        <v>4</v>
      </c>
    </row>
    <row r="160" spans="1:7" ht="15">
      <c r="A160" s="132">
        <v>5</v>
      </c>
      <c r="B160" s="147" t="s">
        <v>777</v>
      </c>
      <c r="C160" s="126" t="s">
        <v>101</v>
      </c>
      <c r="D160" s="127" t="s">
        <v>0</v>
      </c>
      <c r="E160" s="127">
        <v>2009</v>
      </c>
      <c r="F160" s="128" t="s">
        <v>715</v>
      </c>
      <c r="G160" s="129" t="s">
        <v>716</v>
      </c>
    </row>
  </sheetData>
  <sheetProtection/>
  <mergeCells count="5">
    <mergeCell ref="A109:G109"/>
    <mergeCell ref="A130:G130"/>
    <mergeCell ref="A132:G132"/>
    <mergeCell ref="A140:G140"/>
    <mergeCell ref="A155:G1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8"/>
  <sheetViews>
    <sheetView zoomScale="75" zoomScaleNormal="75" zoomScalePageLayoutView="0" workbookViewId="0" topLeftCell="A1">
      <selection activeCell="M62" sqref="M62"/>
    </sheetView>
  </sheetViews>
  <sheetFormatPr defaultColWidth="9.140625" defaultRowHeight="12.75"/>
  <cols>
    <col min="1" max="1" width="6.57421875" style="0" customWidth="1"/>
    <col min="3" max="3" width="30.7109375" style="0" customWidth="1"/>
    <col min="4" max="4" width="18.421875" style="0" customWidth="1"/>
    <col min="5" max="6" width="13.421875" style="0" customWidth="1"/>
    <col min="7" max="7" width="13.00390625" style="0" customWidth="1"/>
    <col min="8" max="8" width="14.28125" style="0" customWidth="1"/>
    <col min="9" max="9" width="11.7109375" style="0" customWidth="1"/>
    <col min="10" max="10" width="16.57421875" style="0" customWidth="1"/>
    <col min="11" max="11" width="13.00390625" style="0" customWidth="1"/>
    <col min="12" max="12" width="12.140625" style="0" customWidth="1"/>
    <col min="13" max="13" width="16.00390625" style="0" customWidth="1"/>
  </cols>
  <sheetData>
    <row r="1" spans="1:13" ht="15.75">
      <c r="A1" s="258" t="s">
        <v>779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8.75">
      <c r="A2" s="259" t="s">
        <v>780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1" ht="27">
      <c r="A3" s="31"/>
      <c r="B3" s="177" t="s">
        <v>781</v>
      </c>
      <c r="D3" s="178"/>
      <c r="E3" s="179"/>
      <c r="F3" s="176"/>
      <c r="G3" s="31"/>
      <c r="H3" s="31"/>
      <c r="I3" s="31"/>
      <c r="J3" s="31"/>
      <c r="K3" s="31"/>
    </row>
    <row r="4" spans="1:13" s="180" customFormat="1" ht="30" customHeight="1">
      <c r="A4" s="260" t="s">
        <v>782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/>
    </row>
    <row r="5" spans="1:13" s="183" customFormat="1" ht="31.5">
      <c r="A5" s="181" t="s">
        <v>783</v>
      </c>
      <c r="B5" s="181" t="s">
        <v>784</v>
      </c>
      <c r="C5" s="181" t="s">
        <v>785</v>
      </c>
      <c r="D5" s="181" t="s">
        <v>786</v>
      </c>
      <c r="E5" s="181" t="s">
        <v>787</v>
      </c>
      <c r="F5" s="181" t="s">
        <v>788</v>
      </c>
      <c r="G5" s="181" t="s">
        <v>789</v>
      </c>
      <c r="H5" s="181" t="s">
        <v>790</v>
      </c>
      <c r="I5" s="181" t="s">
        <v>791</v>
      </c>
      <c r="J5" s="181" t="s">
        <v>792</v>
      </c>
      <c r="K5" s="181" t="s">
        <v>793</v>
      </c>
      <c r="L5" s="182" t="s">
        <v>794</v>
      </c>
      <c r="M5" s="36" t="s">
        <v>795</v>
      </c>
    </row>
    <row r="6" spans="1:13" s="180" customFormat="1" ht="21.75" customHeight="1">
      <c r="A6" s="184">
        <v>1</v>
      </c>
      <c r="B6" s="184">
        <v>43</v>
      </c>
      <c r="C6" s="185" t="s">
        <v>52</v>
      </c>
      <c r="D6" s="186" t="s">
        <v>39</v>
      </c>
      <c r="E6" s="139">
        <v>1984</v>
      </c>
      <c r="F6" s="187">
        <v>0.01486111111111111</v>
      </c>
      <c r="G6" s="187">
        <v>0.029386574074074075</v>
      </c>
      <c r="H6" s="187">
        <v>0.04424768518518518</v>
      </c>
      <c r="I6" s="187">
        <v>0.059166666666666666</v>
      </c>
      <c r="J6" s="187">
        <v>0.07474537037037036</v>
      </c>
      <c r="K6" s="187">
        <v>0.08979166666666666</v>
      </c>
      <c r="L6" s="188">
        <v>0.1049537037037037</v>
      </c>
      <c r="M6" s="189"/>
    </row>
    <row r="7" spans="1:13" s="180" customFormat="1" ht="21.75" customHeight="1">
      <c r="A7" s="184"/>
      <c r="B7" s="184"/>
      <c r="C7" s="184"/>
      <c r="D7" s="262" t="s">
        <v>796</v>
      </c>
      <c r="E7" s="263"/>
      <c r="F7" s="190">
        <f>F6</f>
        <v>0.01486111111111111</v>
      </c>
      <c r="G7" s="190">
        <f aca="true" t="shared" si="0" ref="G7:L7">G6-F6</f>
        <v>0.014525462962962966</v>
      </c>
      <c r="H7" s="190">
        <f t="shared" si="0"/>
        <v>0.014861111111111106</v>
      </c>
      <c r="I7" s="190">
        <f t="shared" si="0"/>
        <v>0.014918981481481484</v>
      </c>
      <c r="J7" s="190">
        <f t="shared" si="0"/>
        <v>0.015578703703703699</v>
      </c>
      <c r="K7" s="190">
        <f t="shared" si="0"/>
        <v>0.015046296296296294</v>
      </c>
      <c r="L7" s="191">
        <f t="shared" si="0"/>
        <v>0.015162037037037043</v>
      </c>
      <c r="M7" s="190">
        <f>L6/7</f>
        <v>0.014993386243386243</v>
      </c>
    </row>
    <row r="8" spans="1:13" s="180" customFormat="1" ht="21.75" customHeight="1">
      <c r="A8" s="184">
        <v>2</v>
      </c>
      <c r="B8" s="184">
        <v>39</v>
      </c>
      <c r="C8" s="185" t="s">
        <v>215</v>
      </c>
      <c r="D8" s="186" t="s">
        <v>39</v>
      </c>
      <c r="E8" s="139">
        <v>1986</v>
      </c>
      <c r="F8" s="187">
        <v>0.014884259259259259</v>
      </c>
      <c r="G8" s="187">
        <v>0.029375</v>
      </c>
      <c r="H8" s="187">
        <v>0.044189814814814814</v>
      </c>
      <c r="I8" s="187">
        <v>0.059155092592592586</v>
      </c>
      <c r="J8" s="187">
        <v>0.07476851851851851</v>
      </c>
      <c r="K8" s="187">
        <v>0.0898148148148148</v>
      </c>
      <c r="L8" s="188">
        <v>0.10502314814814816</v>
      </c>
      <c r="M8" s="189"/>
    </row>
    <row r="9" spans="1:13" s="180" customFormat="1" ht="21.75" customHeight="1">
      <c r="A9" s="184"/>
      <c r="B9" s="184"/>
      <c r="C9" s="184"/>
      <c r="D9" s="262" t="s">
        <v>796</v>
      </c>
      <c r="E9" s="263"/>
      <c r="F9" s="190">
        <f>F8</f>
        <v>0.014884259259259259</v>
      </c>
      <c r="G9" s="190">
        <f aca="true" t="shared" si="1" ref="G9:L9">G8-F8</f>
        <v>0.01449074074074074</v>
      </c>
      <c r="H9" s="190">
        <f t="shared" si="1"/>
        <v>0.014814814814814815</v>
      </c>
      <c r="I9" s="190">
        <f t="shared" si="1"/>
        <v>0.014965277777777772</v>
      </c>
      <c r="J9" s="190">
        <f t="shared" si="1"/>
        <v>0.015613425925925926</v>
      </c>
      <c r="K9" s="190">
        <f t="shared" si="1"/>
        <v>0.015046296296296294</v>
      </c>
      <c r="L9" s="191">
        <f t="shared" si="1"/>
        <v>0.015208333333333351</v>
      </c>
      <c r="M9" s="190">
        <f>L8/7</f>
        <v>0.01500330687830688</v>
      </c>
    </row>
    <row r="10" spans="1:13" s="180" customFormat="1" ht="21.75" customHeight="1">
      <c r="A10" s="184">
        <v>3</v>
      </c>
      <c r="B10" s="184">
        <v>40</v>
      </c>
      <c r="C10" s="185" t="s">
        <v>213</v>
      </c>
      <c r="D10" s="186" t="s">
        <v>39</v>
      </c>
      <c r="E10" s="139">
        <v>1989</v>
      </c>
      <c r="F10" s="187">
        <v>0.014872685185185185</v>
      </c>
      <c r="G10" s="187">
        <v>0.02939814814814815</v>
      </c>
      <c r="H10" s="187">
        <v>0.04421296296296296</v>
      </c>
      <c r="I10" s="187">
        <v>0.05914351851851852</v>
      </c>
      <c r="J10" s="187">
        <v>0.0747337962962963</v>
      </c>
      <c r="K10" s="187">
        <v>0.08980324074074074</v>
      </c>
      <c r="L10" s="188">
        <v>0.10504629629629629</v>
      </c>
      <c r="M10" s="189"/>
    </row>
    <row r="11" spans="1:13" s="180" customFormat="1" ht="21.75" customHeight="1">
      <c r="A11" s="184"/>
      <c r="B11" s="184"/>
      <c r="C11" s="184"/>
      <c r="D11" s="262" t="s">
        <v>796</v>
      </c>
      <c r="E11" s="263"/>
      <c r="F11" s="190">
        <f>F10</f>
        <v>0.014872685185185185</v>
      </c>
      <c r="G11" s="190">
        <f aca="true" t="shared" si="2" ref="G11:L11">G10-F10</f>
        <v>0.014525462962962964</v>
      </c>
      <c r="H11" s="190">
        <f t="shared" si="2"/>
        <v>0.014814814814814812</v>
      </c>
      <c r="I11" s="190">
        <f t="shared" si="2"/>
        <v>0.014930555555555558</v>
      </c>
      <c r="J11" s="190">
        <f t="shared" si="2"/>
        <v>0.01559027777777778</v>
      </c>
      <c r="K11" s="190">
        <f t="shared" si="2"/>
        <v>0.01506944444444444</v>
      </c>
      <c r="L11" s="191">
        <f t="shared" si="2"/>
        <v>0.015243055555555551</v>
      </c>
      <c r="M11" s="190">
        <f>L10/7</f>
        <v>0.015006613756613756</v>
      </c>
    </row>
    <row r="12" spans="1:13" s="180" customFormat="1" ht="21.75" customHeight="1">
      <c r="A12" s="184">
        <v>4</v>
      </c>
      <c r="B12" s="184">
        <v>9</v>
      </c>
      <c r="C12" s="192" t="s">
        <v>797</v>
      </c>
      <c r="D12" s="186" t="s">
        <v>0</v>
      </c>
      <c r="E12" s="139">
        <v>1988</v>
      </c>
      <c r="F12" s="187">
        <v>0.014895833333333332</v>
      </c>
      <c r="G12" s="187">
        <v>0.03141203703703704</v>
      </c>
      <c r="H12" s="187">
        <v>0.04732638888888888</v>
      </c>
      <c r="I12" s="187">
        <v>0.06371527777777779</v>
      </c>
      <c r="J12" s="187">
        <v>0.08104166666666666</v>
      </c>
      <c r="K12" s="187">
        <v>0.09909722222222223</v>
      </c>
      <c r="L12" s="188">
        <v>0.1170486111111111</v>
      </c>
      <c r="M12" s="189"/>
    </row>
    <row r="13" spans="1:13" s="180" customFormat="1" ht="21.75" customHeight="1">
      <c r="A13" s="184"/>
      <c r="B13" s="184"/>
      <c r="C13" s="184"/>
      <c r="D13" s="262" t="s">
        <v>796</v>
      </c>
      <c r="E13" s="263"/>
      <c r="F13" s="190">
        <f>F12</f>
        <v>0.014895833333333332</v>
      </c>
      <c r="G13" s="190">
        <f aca="true" t="shared" si="3" ref="G13:L13">G12-F12</f>
        <v>0.016516203703703707</v>
      </c>
      <c r="H13" s="190">
        <f t="shared" si="3"/>
        <v>0.015914351851851846</v>
      </c>
      <c r="I13" s="190">
        <f t="shared" si="3"/>
        <v>0.016388888888888904</v>
      </c>
      <c r="J13" s="190">
        <f t="shared" si="3"/>
        <v>0.017326388888888877</v>
      </c>
      <c r="K13" s="190">
        <f t="shared" si="3"/>
        <v>0.01805555555555556</v>
      </c>
      <c r="L13" s="191">
        <f t="shared" si="3"/>
        <v>0.017951388888888878</v>
      </c>
      <c r="M13" s="190">
        <f>L12/7</f>
        <v>0.016721230158730158</v>
      </c>
    </row>
    <row r="14" spans="1:13" s="180" customFormat="1" ht="21.75" customHeight="1">
      <c r="A14" s="184">
        <v>5</v>
      </c>
      <c r="B14" s="184">
        <v>20</v>
      </c>
      <c r="C14" s="185" t="s">
        <v>59</v>
      </c>
      <c r="D14" s="186" t="s">
        <v>39</v>
      </c>
      <c r="E14" s="139">
        <v>1957</v>
      </c>
      <c r="F14" s="187">
        <v>0.016724537037037034</v>
      </c>
      <c r="G14" s="187">
        <v>0.033854166666666664</v>
      </c>
      <c r="H14" s="187">
        <v>0.05196759259259259</v>
      </c>
      <c r="I14" s="187">
        <v>0.0699074074074074</v>
      </c>
      <c r="J14" s="187">
        <v>0.08918981481481482</v>
      </c>
      <c r="K14" s="187">
        <v>0.10849537037037038</v>
      </c>
      <c r="L14" s="188"/>
      <c r="M14" s="189"/>
    </row>
    <row r="15" spans="1:13" s="180" customFormat="1" ht="21.75" customHeight="1">
      <c r="A15" s="184"/>
      <c r="B15" s="184"/>
      <c r="C15" s="184"/>
      <c r="D15" s="262" t="s">
        <v>796</v>
      </c>
      <c r="E15" s="263"/>
      <c r="F15" s="190">
        <f>F14</f>
        <v>0.016724537037037034</v>
      </c>
      <c r="G15" s="190">
        <f>G14-F14</f>
        <v>0.01712962962962963</v>
      </c>
      <c r="H15" s="190">
        <f>H14-G14</f>
        <v>0.01811342592592593</v>
      </c>
      <c r="I15" s="190">
        <f>I14-H14</f>
        <v>0.01793981481481481</v>
      </c>
      <c r="J15" s="190">
        <f>J14-I14</f>
        <v>0.019282407407407415</v>
      </c>
      <c r="K15" s="190">
        <f>K14-J14</f>
        <v>0.019305555555555562</v>
      </c>
      <c r="L15" s="191"/>
      <c r="M15" s="190">
        <f>K14/6</f>
        <v>0.018082561728395063</v>
      </c>
    </row>
    <row r="16" spans="1:13" s="180" customFormat="1" ht="21.75" customHeight="1">
      <c r="A16" s="184">
        <v>6</v>
      </c>
      <c r="B16" s="184">
        <v>107</v>
      </c>
      <c r="C16" s="185" t="s">
        <v>143</v>
      </c>
      <c r="D16" s="186" t="s">
        <v>39</v>
      </c>
      <c r="E16" s="139">
        <v>1990</v>
      </c>
      <c r="F16" s="187">
        <v>0.01857638888888889</v>
      </c>
      <c r="G16" s="187">
        <v>0.03761574074074074</v>
      </c>
      <c r="H16" s="187">
        <v>0.05497685185185185</v>
      </c>
      <c r="I16" s="187">
        <v>0.07436342592592593</v>
      </c>
      <c r="J16" s="187">
        <v>0.09390046296296296</v>
      </c>
      <c r="K16" s="187">
        <v>0.11390046296296297</v>
      </c>
      <c r="L16" s="188"/>
      <c r="M16" s="189"/>
    </row>
    <row r="17" spans="1:13" s="180" customFormat="1" ht="21.75" customHeight="1">
      <c r="A17" s="184"/>
      <c r="B17" s="184"/>
      <c r="C17" s="184"/>
      <c r="D17" s="262" t="s">
        <v>796</v>
      </c>
      <c r="E17" s="263"/>
      <c r="F17" s="190">
        <f>F16</f>
        <v>0.01857638888888889</v>
      </c>
      <c r="G17" s="190">
        <f>G16-F16</f>
        <v>0.019039351851851852</v>
      </c>
      <c r="H17" s="190">
        <f>H16-G16</f>
        <v>0.017361111111111112</v>
      </c>
      <c r="I17" s="190">
        <f>I16-H16</f>
        <v>0.019386574074074077</v>
      </c>
      <c r="J17" s="190">
        <f>J16-I16</f>
        <v>0.019537037037037033</v>
      </c>
      <c r="K17" s="190">
        <f>K16-J16</f>
        <v>0.020000000000000004</v>
      </c>
      <c r="L17" s="191"/>
      <c r="M17" s="190">
        <f>K16/6</f>
        <v>0.018983410493827162</v>
      </c>
    </row>
    <row r="18" spans="1:13" s="180" customFormat="1" ht="21.75" customHeight="1">
      <c r="A18" s="184">
        <v>7</v>
      </c>
      <c r="B18" s="184">
        <v>27</v>
      </c>
      <c r="C18" s="192" t="s">
        <v>798</v>
      </c>
      <c r="D18" s="186" t="s">
        <v>39</v>
      </c>
      <c r="E18" s="139">
        <v>1991</v>
      </c>
      <c r="F18" s="187">
        <v>0.018252314814814815</v>
      </c>
      <c r="G18" s="187">
        <v>0.03721064814814815</v>
      </c>
      <c r="H18" s="187">
        <v>0.055</v>
      </c>
      <c r="I18" s="187">
        <v>0.07409722222222222</v>
      </c>
      <c r="J18" s="187">
        <v>0.09599537037037037</v>
      </c>
      <c r="K18" s="187">
        <v>0.11853009259259258</v>
      </c>
      <c r="L18" s="188"/>
      <c r="M18" s="189"/>
    </row>
    <row r="19" spans="1:13" s="180" customFormat="1" ht="21.75" customHeight="1">
      <c r="A19" s="184"/>
      <c r="B19" s="184"/>
      <c r="C19" s="184"/>
      <c r="D19" s="262" t="s">
        <v>796</v>
      </c>
      <c r="E19" s="263"/>
      <c r="F19" s="190">
        <f>F18</f>
        <v>0.018252314814814815</v>
      </c>
      <c r="G19" s="190">
        <f>G18-F18</f>
        <v>0.018958333333333337</v>
      </c>
      <c r="H19" s="190">
        <f>H18-G18</f>
        <v>0.017789351851851848</v>
      </c>
      <c r="I19" s="190">
        <f>I18-H18</f>
        <v>0.019097222222222217</v>
      </c>
      <c r="J19" s="190">
        <f>J18-I18</f>
        <v>0.021898148148148153</v>
      </c>
      <c r="K19" s="190">
        <f>K18-J18</f>
        <v>0.022534722222222206</v>
      </c>
      <c r="L19" s="191"/>
      <c r="M19" s="190">
        <f>K18/6</f>
        <v>0.019755015432098764</v>
      </c>
    </row>
    <row r="20" spans="1:13" s="180" customFormat="1" ht="21.75" customHeight="1">
      <c r="A20" s="184">
        <v>8</v>
      </c>
      <c r="B20" s="184">
        <v>32</v>
      </c>
      <c r="C20" s="185" t="s">
        <v>799</v>
      </c>
      <c r="D20" s="186" t="s">
        <v>0</v>
      </c>
      <c r="E20" s="139">
        <v>1964</v>
      </c>
      <c r="F20" s="187">
        <v>0.018657407407407407</v>
      </c>
      <c r="G20" s="187">
        <v>0.037638888888888895</v>
      </c>
      <c r="H20" s="187">
        <v>0.05649305555555556</v>
      </c>
      <c r="I20" s="187">
        <v>0.07615740740740741</v>
      </c>
      <c r="J20" s="187">
        <v>0.09891203703703703</v>
      </c>
      <c r="K20" s="187"/>
      <c r="L20" s="193"/>
      <c r="M20" s="187"/>
    </row>
    <row r="21" spans="1:13" s="180" customFormat="1" ht="21.75" customHeight="1">
      <c r="A21" s="184"/>
      <c r="B21" s="184"/>
      <c r="C21" s="184"/>
      <c r="D21" s="262" t="s">
        <v>796</v>
      </c>
      <c r="E21" s="263"/>
      <c r="F21" s="190">
        <f>F20</f>
        <v>0.018657407407407407</v>
      </c>
      <c r="G21" s="190">
        <f>G20-F20</f>
        <v>0.018981481481481488</v>
      </c>
      <c r="H21" s="190">
        <f>H20-G20</f>
        <v>0.018854166666666665</v>
      </c>
      <c r="I21" s="190">
        <f>I20-H20</f>
        <v>0.01966435185185185</v>
      </c>
      <c r="J21" s="190">
        <f>J20-I20</f>
        <v>0.022754629629629625</v>
      </c>
      <c r="K21" s="190"/>
      <c r="L21" s="191"/>
      <c r="M21" s="190">
        <f>J20/5</f>
        <v>0.01978240740740741</v>
      </c>
    </row>
    <row r="22" spans="1:35" s="189" customFormat="1" ht="21.75" customHeight="1">
      <c r="A22" s="184">
        <v>9</v>
      </c>
      <c r="B22" s="139">
        <v>12</v>
      </c>
      <c r="C22" s="192" t="s">
        <v>169</v>
      </c>
      <c r="D22" s="186" t="s">
        <v>0</v>
      </c>
      <c r="E22" s="139">
        <v>2004</v>
      </c>
      <c r="F22" s="187">
        <v>0.017106481481481483</v>
      </c>
      <c r="G22" s="187">
        <v>0.0353587962962963</v>
      </c>
      <c r="H22" s="187">
        <v>0.05489583333333333</v>
      </c>
      <c r="I22" s="187">
        <v>0.07601851851851853</v>
      </c>
      <c r="J22" s="187">
        <v>0.1062037037037037</v>
      </c>
      <c r="K22" s="187"/>
      <c r="L22" s="188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</row>
    <row r="23" spans="1:13" s="194" customFormat="1" ht="21.75" customHeight="1">
      <c r="A23" s="184"/>
      <c r="B23" s="184"/>
      <c r="C23" s="184"/>
      <c r="D23" s="262" t="s">
        <v>796</v>
      </c>
      <c r="E23" s="263"/>
      <c r="F23" s="190">
        <f>F22</f>
        <v>0.017106481481481483</v>
      </c>
      <c r="G23" s="190">
        <f>G22-F22</f>
        <v>0.018252314814814815</v>
      </c>
      <c r="H23" s="190">
        <f>H22-G22</f>
        <v>0.019537037037037033</v>
      </c>
      <c r="I23" s="190">
        <f>I22-H22</f>
        <v>0.021122685185185196</v>
      </c>
      <c r="J23" s="190">
        <f>J22-I22</f>
        <v>0.030185185185185176</v>
      </c>
      <c r="K23" s="190"/>
      <c r="L23" s="191"/>
      <c r="M23" s="190">
        <f>J22/5</f>
        <v>0.02124074074074074</v>
      </c>
    </row>
    <row r="24" spans="1:13" s="180" customFormat="1" ht="23.25" customHeight="1">
      <c r="A24" s="184">
        <v>10</v>
      </c>
      <c r="B24" s="184">
        <v>1</v>
      </c>
      <c r="C24" s="192" t="s">
        <v>158</v>
      </c>
      <c r="D24" s="186" t="s">
        <v>0</v>
      </c>
      <c r="E24" s="139">
        <v>1990</v>
      </c>
      <c r="F24" s="187">
        <v>0.016666666666666666</v>
      </c>
      <c r="G24" s="187">
        <v>0.03466435185185185</v>
      </c>
      <c r="H24" s="187">
        <v>0.05202546296296296</v>
      </c>
      <c r="I24" s="187">
        <v>0.07158564814814815</v>
      </c>
      <c r="J24" s="187"/>
      <c r="K24" s="187"/>
      <c r="L24" s="188"/>
      <c r="M24" s="189"/>
    </row>
    <row r="25" spans="1:13" s="180" customFormat="1" ht="23.25" customHeight="1">
      <c r="A25" s="184"/>
      <c r="B25" s="184"/>
      <c r="C25" s="184"/>
      <c r="D25" s="262" t="s">
        <v>796</v>
      </c>
      <c r="E25" s="263"/>
      <c r="F25" s="190">
        <f>F24</f>
        <v>0.016666666666666666</v>
      </c>
      <c r="G25" s="190">
        <f>G24-F24</f>
        <v>0.017997685185185183</v>
      </c>
      <c r="H25" s="190">
        <f>H24-G24</f>
        <v>0.017361111111111112</v>
      </c>
      <c r="I25" s="190">
        <f>I24-H24</f>
        <v>0.019560185185185187</v>
      </c>
      <c r="J25" s="190"/>
      <c r="K25" s="190"/>
      <c r="L25" s="191"/>
      <c r="M25" s="190">
        <f>I24/4</f>
        <v>0.017896412037037037</v>
      </c>
    </row>
    <row r="26" spans="1:13" s="180" customFormat="1" ht="21.75" customHeight="1">
      <c r="A26" s="184">
        <v>11</v>
      </c>
      <c r="B26" s="184">
        <v>46</v>
      </c>
      <c r="C26" s="185" t="s">
        <v>73</v>
      </c>
      <c r="D26" s="186" t="s">
        <v>39</v>
      </c>
      <c r="E26" s="139">
        <v>2006</v>
      </c>
      <c r="F26" s="187">
        <v>0.01513888888888889</v>
      </c>
      <c r="G26" s="187">
        <v>0.030868055555555555</v>
      </c>
      <c r="H26" s="187">
        <v>0.04728009259259259</v>
      </c>
      <c r="I26" s="195"/>
      <c r="J26" s="183"/>
      <c r="K26" s="183"/>
      <c r="L26" s="183"/>
      <c r="M26" s="196"/>
    </row>
    <row r="27" spans="1:13" s="180" customFormat="1" ht="23.25" customHeight="1">
      <c r="A27" s="184"/>
      <c r="B27" s="184"/>
      <c r="C27" s="184"/>
      <c r="D27" s="262" t="s">
        <v>796</v>
      </c>
      <c r="E27" s="263"/>
      <c r="F27" s="190">
        <f>F26</f>
        <v>0.01513888888888889</v>
      </c>
      <c r="G27" s="190">
        <f>G26-F26</f>
        <v>0.015729166666666666</v>
      </c>
      <c r="H27" s="190">
        <f>H26-G26</f>
        <v>0.016412037037037034</v>
      </c>
      <c r="I27" s="190"/>
      <c r="J27" s="190"/>
      <c r="K27" s="190"/>
      <c r="L27" s="191"/>
      <c r="M27" s="190">
        <f>H26/3</f>
        <v>0.01576003086419753</v>
      </c>
    </row>
    <row r="28" spans="1:13" s="180" customFormat="1" ht="21.75" customHeight="1">
      <c r="A28" s="184">
        <v>12</v>
      </c>
      <c r="B28" s="184">
        <v>3</v>
      </c>
      <c r="C28" s="185" t="s">
        <v>279</v>
      </c>
      <c r="D28" s="186" t="s">
        <v>0</v>
      </c>
      <c r="E28" s="139">
        <v>2006</v>
      </c>
      <c r="F28" s="187">
        <v>0.015104166666666667</v>
      </c>
      <c r="G28" s="187">
        <v>0.030844907407407404</v>
      </c>
      <c r="H28" s="187">
        <v>0.04730324074074074</v>
      </c>
      <c r="I28" s="195"/>
      <c r="J28" s="183"/>
      <c r="K28" s="183"/>
      <c r="L28" s="183"/>
      <c r="M28" s="196"/>
    </row>
    <row r="29" spans="1:13" s="180" customFormat="1" ht="23.25" customHeight="1">
      <c r="A29" s="184"/>
      <c r="B29" s="184"/>
      <c r="C29" s="184"/>
      <c r="D29" s="262" t="s">
        <v>796</v>
      </c>
      <c r="E29" s="263"/>
      <c r="F29" s="190">
        <f>F28</f>
        <v>0.015104166666666667</v>
      </c>
      <c r="G29" s="190">
        <f>G28-F28</f>
        <v>0.015740740740740736</v>
      </c>
      <c r="H29" s="190">
        <f>H28-G28</f>
        <v>0.01645833333333334</v>
      </c>
      <c r="I29" s="190"/>
      <c r="J29" s="190"/>
      <c r="K29" s="190"/>
      <c r="L29" s="191"/>
      <c r="M29" s="190">
        <f>H28/3</f>
        <v>0.01576774691358025</v>
      </c>
    </row>
    <row r="30" spans="1:13" s="180" customFormat="1" ht="21.75" customHeight="1">
      <c r="A30" s="184">
        <v>13</v>
      </c>
      <c r="B30" s="184">
        <v>14</v>
      </c>
      <c r="C30" s="185" t="s">
        <v>46</v>
      </c>
      <c r="D30" s="186" t="s">
        <v>0</v>
      </c>
      <c r="E30" s="139">
        <v>2007</v>
      </c>
      <c r="F30" s="187">
        <v>0.01671296296296296</v>
      </c>
      <c r="G30" s="187">
        <v>0.033796296296296297</v>
      </c>
      <c r="H30" s="187">
        <v>0.051736111111111115</v>
      </c>
      <c r="I30" s="195"/>
      <c r="J30" s="183"/>
      <c r="K30" s="183"/>
      <c r="L30" s="183"/>
      <c r="M30" s="196"/>
    </row>
    <row r="31" spans="1:13" s="180" customFormat="1" ht="23.25" customHeight="1">
      <c r="A31" s="184"/>
      <c r="B31" s="184"/>
      <c r="C31" s="184"/>
      <c r="D31" s="262" t="s">
        <v>796</v>
      </c>
      <c r="E31" s="263"/>
      <c r="F31" s="190">
        <f>F30</f>
        <v>0.01671296296296296</v>
      </c>
      <c r="G31" s="190">
        <f>G30-F30</f>
        <v>0.017083333333333336</v>
      </c>
      <c r="H31" s="190">
        <f>H30-G30</f>
        <v>0.017939814814814818</v>
      </c>
      <c r="I31" s="190"/>
      <c r="J31" s="190"/>
      <c r="K31" s="190"/>
      <c r="L31" s="191"/>
      <c r="M31" s="190">
        <f>H30/3</f>
        <v>0.017245370370370373</v>
      </c>
    </row>
    <row r="32" spans="1:13" s="180" customFormat="1" ht="21.75" customHeight="1">
      <c r="A32" s="184">
        <v>14</v>
      </c>
      <c r="B32" s="184">
        <v>36</v>
      </c>
      <c r="C32" s="197" t="s">
        <v>285</v>
      </c>
      <c r="D32" s="186" t="s">
        <v>39</v>
      </c>
      <c r="E32" s="139">
        <v>2005</v>
      </c>
      <c r="F32" s="187">
        <v>0.017824074074074076</v>
      </c>
      <c r="G32" s="187">
        <v>0.03634259259259259</v>
      </c>
      <c r="H32" s="187">
        <v>0.05502314814814815</v>
      </c>
      <c r="I32" s="195"/>
      <c r="J32" s="183"/>
      <c r="K32" s="183"/>
      <c r="L32" s="183"/>
      <c r="M32" s="196"/>
    </row>
    <row r="33" spans="1:13" s="180" customFormat="1" ht="23.25" customHeight="1">
      <c r="A33" s="184"/>
      <c r="B33" s="184"/>
      <c r="C33" s="184"/>
      <c r="D33" s="262" t="s">
        <v>796</v>
      </c>
      <c r="E33" s="263"/>
      <c r="F33" s="190"/>
      <c r="G33" s="190"/>
      <c r="H33" s="190"/>
      <c r="I33" s="190"/>
      <c r="J33" s="190"/>
      <c r="K33" s="190"/>
      <c r="L33" s="191"/>
      <c r="M33" s="190">
        <f>H32/3</f>
        <v>0.018341049382716048</v>
      </c>
    </row>
    <row r="34" spans="1:13" s="180" customFormat="1" ht="23.25" customHeight="1">
      <c r="A34" s="184">
        <v>15</v>
      </c>
      <c r="B34" s="184">
        <v>2</v>
      </c>
      <c r="C34" s="185" t="s">
        <v>167</v>
      </c>
      <c r="D34" s="186" t="s">
        <v>0</v>
      </c>
      <c r="E34" s="139">
        <v>1958</v>
      </c>
      <c r="F34" s="187">
        <v>0.01857638888888889</v>
      </c>
      <c r="G34" s="187">
        <v>0.03761574074074074</v>
      </c>
      <c r="H34" s="187">
        <v>0.056226851851851854</v>
      </c>
      <c r="I34" s="198"/>
      <c r="J34" s="198"/>
      <c r="K34" s="198"/>
      <c r="L34" s="199"/>
      <c r="M34" s="198"/>
    </row>
    <row r="35" spans="1:13" s="180" customFormat="1" ht="23.25" customHeight="1">
      <c r="A35" s="184"/>
      <c r="B35" s="184"/>
      <c r="C35" s="184"/>
      <c r="D35" s="262" t="s">
        <v>796</v>
      </c>
      <c r="E35" s="263"/>
      <c r="F35" s="190">
        <f>F34</f>
        <v>0.01857638888888889</v>
      </c>
      <c r="G35" s="190">
        <f>G34-F34</f>
        <v>0.019039351851851852</v>
      </c>
      <c r="H35" s="190">
        <f>H34-G34</f>
        <v>0.018611111111111113</v>
      </c>
      <c r="I35" s="190"/>
      <c r="J35" s="190"/>
      <c r="K35" s="190"/>
      <c r="L35" s="191"/>
      <c r="M35" s="190">
        <f>H34/3</f>
        <v>0.018742283950617285</v>
      </c>
    </row>
    <row r="36" spans="1:13" s="180" customFormat="1" ht="23.25" customHeight="1">
      <c r="A36" s="184">
        <v>16</v>
      </c>
      <c r="B36" s="184">
        <v>47</v>
      </c>
      <c r="C36" s="200" t="s">
        <v>800</v>
      </c>
      <c r="D36" s="186" t="s">
        <v>0</v>
      </c>
      <c r="E36" s="139">
        <v>1956</v>
      </c>
      <c r="F36" s="187">
        <v>0.018287037037037036</v>
      </c>
      <c r="G36" s="187">
        <v>0.03726851851851851</v>
      </c>
      <c r="H36" s="187">
        <v>0.05643518518518518</v>
      </c>
      <c r="I36" s="198"/>
      <c r="J36" s="198"/>
      <c r="K36" s="198"/>
      <c r="L36" s="199"/>
      <c r="M36" s="198"/>
    </row>
    <row r="37" spans="1:13" s="180" customFormat="1" ht="23.25" customHeight="1">
      <c r="A37" s="184"/>
      <c r="B37" s="184"/>
      <c r="C37" s="184"/>
      <c r="D37" s="262" t="s">
        <v>796</v>
      </c>
      <c r="E37" s="263"/>
      <c r="F37" s="190">
        <f>F36</f>
        <v>0.018287037037037036</v>
      </c>
      <c r="G37" s="190">
        <f>G36-F36</f>
        <v>0.018981481481481478</v>
      </c>
      <c r="H37" s="190">
        <f>H36-G36</f>
        <v>0.019166666666666665</v>
      </c>
      <c r="I37" s="190"/>
      <c r="J37" s="190"/>
      <c r="K37" s="190"/>
      <c r="L37" s="191"/>
      <c r="M37" s="190">
        <f>H36/3</f>
        <v>0.018811728395061726</v>
      </c>
    </row>
    <row r="38" spans="1:13" s="180" customFormat="1" ht="21.75" customHeight="1">
      <c r="A38" s="184">
        <v>17</v>
      </c>
      <c r="B38" s="184">
        <v>6</v>
      </c>
      <c r="C38" s="197" t="s">
        <v>801</v>
      </c>
      <c r="D38" s="186" t="s">
        <v>0</v>
      </c>
      <c r="E38" s="139">
        <v>2010</v>
      </c>
      <c r="F38" s="187">
        <v>0.01943287037037037</v>
      </c>
      <c r="G38" s="187">
        <v>0.044675925925925924</v>
      </c>
      <c r="H38" s="187">
        <v>0.066875</v>
      </c>
      <c r="I38" s="195"/>
      <c r="J38" s="183"/>
      <c r="K38" s="183"/>
      <c r="L38" s="183"/>
      <c r="M38" s="196"/>
    </row>
    <row r="39" spans="4:13" ht="22.5" customHeight="1">
      <c r="D39" s="262" t="s">
        <v>796</v>
      </c>
      <c r="E39" s="263"/>
      <c r="F39" s="190">
        <f>F38</f>
        <v>0.01943287037037037</v>
      </c>
      <c r="G39" s="190">
        <f>G38-F38</f>
        <v>0.025243055555555553</v>
      </c>
      <c r="H39" s="190">
        <f>H38-G38</f>
        <v>0.02219907407407408</v>
      </c>
      <c r="I39" s="190"/>
      <c r="J39" s="190"/>
      <c r="K39" s="190"/>
      <c r="L39" s="191"/>
      <c r="M39" s="190">
        <f>H38/3</f>
        <v>0.022291666666666668</v>
      </c>
    </row>
    <row r="40" spans="1:35" s="189" customFormat="1" ht="21.75" customHeight="1">
      <c r="A40" s="184">
        <v>18</v>
      </c>
      <c r="B40" s="184">
        <v>2260</v>
      </c>
      <c r="C40" s="192" t="s">
        <v>763</v>
      </c>
      <c r="D40" s="186" t="s">
        <v>0</v>
      </c>
      <c r="E40" s="139">
        <v>1994</v>
      </c>
      <c r="F40" s="187">
        <v>0.022337962962962962</v>
      </c>
      <c r="G40" s="187"/>
      <c r="H40" s="187"/>
      <c r="I40" s="187"/>
      <c r="J40" s="187"/>
      <c r="K40" s="187"/>
      <c r="L40" s="188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</row>
    <row r="41" spans="4:13" s="201" customFormat="1" ht="21.75" customHeight="1">
      <c r="D41" s="262" t="s">
        <v>796</v>
      </c>
      <c r="E41" s="263"/>
      <c r="F41" s="190">
        <f>F40</f>
        <v>0.022337962962962962</v>
      </c>
      <c r="G41" s="190"/>
      <c r="H41" s="190"/>
      <c r="I41" s="190"/>
      <c r="J41" s="190"/>
      <c r="K41" s="190"/>
      <c r="L41" s="191"/>
      <c r="M41" s="190">
        <f>F41</f>
        <v>0.022337962962962962</v>
      </c>
    </row>
    <row r="42" spans="1:13" s="180" customFormat="1" ht="21.75" customHeight="1">
      <c r="A42" s="184">
        <v>19</v>
      </c>
      <c r="B42" s="184">
        <v>19</v>
      </c>
      <c r="C42" s="185" t="s">
        <v>802</v>
      </c>
      <c r="D42" s="186" t="s">
        <v>0</v>
      </c>
      <c r="E42" s="139">
        <v>1972</v>
      </c>
      <c r="F42" s="187">
        <v>0.029421296296296296</v>
      </c>
      <c r="G42" s="187"/>
      <c r="H42" s="187"/>
      <c r="I42" s="187"/>
      <c r="J42" s="187"/>
      <c r="K42" s="187"/>
      <c r="L42" s="188"/>
      <c r="M42" s="189"/>
    </row>
    <row r="43" spans="2:13" ht="15.75">
      <c r="B43" s="20"/>
      <c r="C43" s="20"/>
      <c r="D43" s="262" t="s">
        <v>796</v>
      </c>
      <c r="E43" s="263"/>
      <c r="F43" s="190">
        <f>F42</f>
        <v>0.029421296296296296</v>
      </c>
      <c r="G43" s="190"/>
      <c r="H43" s="190"/>
      <c r="I43" s="190"/>
      <c r="J43" s="190"/>
      <c r="K43" s="190"/>
      <c r="L43" s="191"/>
      <c r="M43" s="190">
        <f>F43</f>
        <v>0.029421296296296296</v>
      </c>
    </row>
    <row r="45" spans="1:11" ht="23.25" customHeight="1">
      <c r="A45" s="31"/>
      <c r="B45" s="177" t="s">
        <v>803</v>
      </c>
      <c r="D45" s="202"/>
      <c r="E45" s="179"/>
      <c r="F45" s="176"/>
      <c r="G45" s="31"/>
      <c r="H45" s="31"/>
      <c r="I45" s="31"/>
      <c r="J45" s="31"/>
      <c r="K45" s="31"/>
    </row>
    <row r="46" spans="1:10" s="183" customFormat="1" ht="35.25" customHeight="1">
      <c r="A46" s="264" t="s">
        <v>804</v>
      </c>
      <c r="B46" s="265"/>
      <c r="C46" s="265"/>
      <c r="D46" s="265"/>
      <c r="E46" s="265"/>
      <c r="F46" s="265"/>
      <c r="G46" s="265"/>
      <c r="H46" s="265"/>
      <c r="I46" s="265"/>
      <c r="J46" s="263"/>
    </row>
    <row r="47" spans="1:11" s="183" customFormat="1" ht="31.5">
      <c r="A47" s="36" t="s">
        <v>783</v>
      </c>
      <c r="B47" s="36" t="s">
        <v>784</v>
      </c>
      <c r="C47" s="36" t="s">
        <v>785</v>
      </c>
      <c r="D47" s="36" t="s">
        <v>786</v>
      </c>
      <c r="E47" s="36" t="s">
        <v>787</v>
      </c>
      <c r="F47" s="36" t="s">
        <v>788</v>
      </c>
      <c r="G47" s="36" t="s">
        <v>789</v>
      </c>
      <c r="H47" s="36" t="s">
        <v>790</v>
      </c>
      <c r="I47" s="36" t="s">
        <v>791</v>
      </c>
      <c r="J47" s="36" t="s">
        <v>795</v>
      </c>
      <c r="K47" s="180"/>
    </row>
    <row r="48" spans="1:12" s="209" customFormat="1" ht="18.75">
      <c r="A48" s="184">
        <v>1</v>
      </c>
      <c r="B48" s="203">
        <v>318</v>
      </c>
      <c r="C48" s="204" t="s">
        <v>805</v>
      </c>
      <c r="D48" s="186" t="s">
        <v>0</v>
      </c>
      <c r="E48" s="203">
        <v>1990</v>
      </c>
      <c r="F48" s="205">
        <v>0.02210648148148148</v>
      </c>
      <c r="G48" s="205">
        <v>0.04289351851851852</v>
      </c>
      <c r="H48" s="205">
        <v>0.06313657407407408</v>
      </c>
      <c r="I48" s="205">
        <v>0.08358796296296296</v>
      </c>
      <c r="J48" s="206"/>
      <c r="K48" s="207"/>
      <c r="L48" s="208"/>
    </row>
    <row r="49" spans="1:12" s="209" customFormat="1" ht="18.75">
      <c r="A49" s="184"/>
      <c r="B49" s="203"/>
      <c r="C49" s="203"/>
      <c r="D49" s="266" t="s">
        <v>796</v>
      </c>
      <c r="E49" s="267"/>
      <c r="F49" s="210">
        <f>F48</f>
        <v>0.02210648148148148</v>
      </c>
      <c r="G49" s="210">
        <f>G48-F48</f>
        <v>0.020787037037037038</v>
      </c>
      <c r="H49" s="210">
        <f>H48-G48</f>
        <v>0.020243055555555563</v>
      </c>
      <c r="I49" s="210">
        <f>I48-H48</f>
        <v>0.02045138888888888</v>
      </c>
      <c r="J49" s="210">
        <f>I48/4</f>
        <v>0.02089699074074074</v>
      </c>
      <c r="K49" s="207"/>
      <c r="L49" s="208"/>
    </row>
    <row r="50" spans="1:12" s="209" customFormat="1" ht="18.75">
      <c r="A50" s="184">
        <v>2</v>
      </c>
      <c r="B50" s="203">
        <v>24</v>
      </c>
      <c r="C50" s="204" t="s">
        <v>557</v>
      </c>
      <c r="D50" s="186" t="s">
        <v>39</v>
      </c>
      <c r="E50" s="203">
        <v>1987</v>
      </c>
      <c r="F50" s="205">
        <v>0.02162037037037037</v>
      </c>
      <c r="G50" s="205">
        <v>0.04288194444444444</v>
      </c>
      <c r="H50" s="205">
        <v>0.06505787037037036</v>
      </c>
      <c r="I50" s="205">
        <v>0.08884259259259258</v>
      </c>
      <c r="J50" s="206"/>
      <c r="K50" s="207"/>
      <c r="L50" s="208"/>
    </row>
    <row r="51" spans="1:12" s="209" customFormat="1" ht="18.75">
      <c r="A51" s="184"/>
      <c r="B51" s="203"/>
      <c r="C51" s="203"/>
      <c r="D51" s="266" t="s">
        <v>796</v>
      </c>
      <c r="E51" s="267"/>
      <c r="F51" s="210">
        <f>F50</f>
        <v>0.02162037037037037</v>
      </c>
      <c r="G51" s="210">
        <f>G50-F50</f>
        <v>0.021261574074074068</v>
      </c>
      <c r="H51" s="210">
        <f>H50-G50</f>
        <v>0.022175925925925925</v>
      </c>
      <c r="I51" s="210">
        <f>I50-H50</f>
        <v>0.02378472222222222</v>
      </c>
      <c r="J51" s="210">
        <f>I50/4</f>
        <v>0.022210648148148146</v>
      </c>
      <c r="K51" s="207"/>
      <c r="L51" s="208"/>
    </row>
    <row r="52" spans="1:12" s="209" customFormat="1" ht="18.75">
      <c r="A52" s="184">
        <v>3</v>
      </c>
      <c r="B52" s="203">
        <v>29</v>
      </c>
      <c r="C52" s="204" t="s">
        <v>806</v>
      </c>
      <c r="D52" s="186" t="s">
        <v>37</v>
      </c>
      <c r="E52" s="203">
        <v>1988</v>
      </c>
      <c r="F52" s="205">
        <v>0.022129629629629628</v>
      </c>
      <c r="G52" s="205">
        <v>0.044097222222222225</v>
      </c>
      <c r="H52" s="205">
        <v>0.06680555555555556</v>
      </c>
      <c r="I52" s="205">
        <v>0.08976851851851853</v>
      </c>
      <c r="J52" s="206"/>
      <c r="K52" s="207"/>
      <c r="L52" s="208"/>
    </row>
    <row r="53" spans="1:12" s="209" customFormat="1" ht="18.75">
      <c r="A53" s="184"/>
      <c r="B53" s="203"/>
      <c r="C53" s="203"/>
      <c r="D53" s="266" t="s">
        <v>796</v>
      </c>
      <c r="E53" s="267"/>
      <c r="F53" s="210">
        <f>F52</f>
        <v>0.022129629629629628</v>
      </c>
      <c r="G53" s="210">
        <f>G52-F52</f>
        <v>0.021967592592592598</v>
      </c>
      <c r="H53" s="210">
        <f>H52-G52</f>
        <v>0.022708333333333337</v>
      </c>
      <c r="I53" s="210">
        <f>I52-H52</f>
        <v>0.022962962962962963</v>
      </c>
      <c r="J53" s="210">
        <f>I52/4</f>
        <v>0.02244212962962963</v>
      </c>
      <c r="K53" s="207"/>
      <c r="L53" s="208"/>
    </row>
    <row r="54" spans="1:12" s="209" customFormat="1" ht="18.75">
      <c r="A54" s="184">
        <v>4</v>
      </c>
      <c r="B54" s="203">
        <v>459</v>
      </c>
      <c r="C54" s="204" t="s">
        <v>56</v>
      </c>
      <c r="D54" s="186" t="s">
        <v>0</v>
      </c>
      <c r="E54" s="203">
        <v>1963</v>
      </c>
      <c r="F54" s="205">
        <v>0.024537037037037038</v>
      </c>
      <c r="G54" s="205">
        <v>0.04945601851851852</v>
      </c>
      <c r="H54" s="205">
        <v>0.07523148148148148</v>
      </c>
      <c r="I54" s="205">
        <v>0.10194444444444445</v>
      </c>
      <c r="J54" s="206"/>
      <c r="K54" s="207"/>
      <c r="L54" s="208"/>
    </row>
    <row r="55" spans="1:12" s="209" customFormat="1" ht="18.75">
      <c r="A55" s="184"/>
      <c r="B55" s="203"/>
      <c r="C55" s="203"/>
      <c r="D55" s="266" t="s">
        <v>796</v>
      </c>
      <c r="E55" s="267"/>
      <c r="F55" s="210">
        <f>F54</f>
        <v>0.024537037037037038</v>
      </c>
      <c r="G55" s="210">
        <f>G54-F54</f>
        <v>0.02491898148148148</v>
      </c>
      <c r="H55" s="210">
        <f>H54-G54</f>
        <v>0.025775462962962965</v>
      </c>
      <c r="I55" s="210">
        <f>I54-H54</f>
        <v>0.026712962962962966</v>
      </c>
      <c r="J55" s="210">
        <f>I54/4</f>
        <v>0.025486111111111112</v>
      </c>
      <c r="K55" s="207"/>
      <c r="L55" s="208"/>
    </row>
    <row r="56" spans="1:12" s="209" customFormat="1" ht="18.75">
      <c r="A56" s="184">
        <v>5</v>
      </c>
      <c r="B56" s="203">
        <v>23</v>
      </c>
      <c r="C56" s="200" t="s">
        <v>582</v>
      </c>
      <c r="D56" s="186" t="s">
        <v>39</v>
      </c>
      <c r="E56" s="203">
        <v>1981</v>
      </c>
      <c r="F56" s="205">
        <v>0.02246527777777778</v>
      </c>
      <c r="G56" s="205">
        <v>0.047245370370370375</v>
      </c>
      <c r="H56" s="205">
        <v>0.07520833333333334</v>
      </c>
      <c r="I56" s="205">
        <v>0.1074074074074074</v>
      </c>
      <c r="J56" s="206"/>
      <c r="K56" s="207"/>
      <c r="L56" s="208"/>
    </row>
    <row r="57" spans="1:12" s="209" customFormat="1" ht="18.75">
      <c r="A57" s="184"/>
      <c r="B57" s="203"/>
      <c r="C57" s="203"/>
      <c r="D57" s="266" t="s">
        <v>796</v>
      </c>
      <c r="E57" s="267"/>
      <c r="F57" s="210">
        <f>F56</f>
        <v>0.02246527777777778</v>
      </c>
      <c r="G57" s="210">
        <f>G56-F56</f>
        <v>0.024780092592592597</v>
      </c>
      <c r="H57" s="210">
        <f>H56-G56</f>
        <v>0.02796296296296296</v>
      </c>
      <c r="I57" s="210">
        <f>I56-H56</f>
        <v>0.03219907407407406</v>
      </c>
      <c r="J57" s="210">
        <f>I56/4</f>
        <v>0.02685185185185185</v>
      </c>
      <c r="K57" s="207"/>
      <c r="L57" s="208"/>
    </row>
    <row r="58" spans="1:12" s="209" customFormat="1" ht="18.75">
      <c r="A58" s="184">
        <v>6</v>
      </c>
      <c r="B58" s="203">
        <v>33</v>
      </c>
      <c r="C58" s="200" t="s">
        <v>807</v>
      </c>
      <c r="D58" s="186" t="s">
        <v>39</v>
      </c>
      <c r="E58" s="203">
        <v>1982</v>
      </c>
      <c r="F58" s="205">
        <v>0.022118055555555557</v>
      </c>
      <c r="G58" s="205">
        <v>0.044270833333333336</v>
      </c>
      <c r="H58" s="205">
        <v>0.06731481481481481</v>
      </c>
      <c r="I58" s="205"/>
      <c r="J58" s="206"/>
      <c r="K58" s="207"/>
      <c r="L58" s="208"/>
    </row>
    <row r="59" spans="1:12" s="209" customFormat="1" ht="18.75">
      <c r="A59" s="184"/>
      <c r="B59" s="203"/>
      <c r="C59" s="203"/>
      <c r="D59" s="266" t="s">
        <v>796</v>
      </c>
      <c r="E59" s="267"/>
      <c r="F59" s="210">
        <f>F58</f>
        <v>0.022118055555555557</v>
      </c>
      <c r="G59" s="210">
        <f>G58-F58</f>
        <v>0.022152777777777778</v>
      </c>
      <c r="H59" s="210">
        <f>H58-G58</f>
        <v>0.023043981481481478</v>
      </c>
      <c r="I59" s="210"/>
      <c r="J59" s="210">
        <f>H58/3</f>
        <v>0.022438271604938272</v>
      </c>
      <c r="K59" s="207"/>
      <c r="L59" s="208"/>
    </row>
    <row r="60" spans="1:12" s="209" customFormat="1" ht="18.75">
      <c r="A60" s="184">
        <v>7</v>
      </c>
      <c r="B60" s="203">
        <v>28</v>
      </c>
      <c r="C60" s="200" t="s">
        <v>808</v>
      </c>
      <c r="D60" s="186" t="s">
        <v>0</v>
      </c>
      <c r="E60" s="203">
        <v>1993</v>
      </c>
      <c r="F60" s="205">
        <v>0.023206018518518515</v>
      </c>
      <c r="G60" s="205">
        <v>0.04725694444444445</v>
      </c>
      <c r="H60" s="205">
        <v>0.07577546296296296</v>
      </c>
      <c r="I60" s="205"/>
      <c r="J60" s="206"/>
      <c r="K60" s="207"/>
      <c r="L60" s="208"/>
    </row>
    <row r="61" spans="1:12" s="209" customFormat="1" ht="18.75">
      <c r="A61" s="184"/>
      <c r="B61" s="203"/>
      <c r="C61" s="203"/>
      <c r="D61" s="266" t="s">
        <v>796</v>
      </c>
      <c r="E61" s="267"/>
      <c r="F61" s="210">
        <f>F60</f>
        <v>0.023206018518518515</v>
      </c>
      <c r="G61" s="210">
        <f>G60-F60</f>
        <v>0.024050925925925934</v>
      </c>
      <c r="H61" s="210">
        <f>H60-G60</f>
        <v>0.028518518518518512</v>
      </c>
      <c r="I61" s="210"/>
      <c r="J61" s="210">
        <f>H60/3</f>
        <v>0.025258487654320986</v>
      </c>
      <c r="K61" s="207"/>
      <c r="L61" s="208"/>
    </row>
    <row r="62" spans="1:12" s="209" customFormat="1" ht="18.75">
      <c r="A62" s="184">
        <v>8</v>
      </c>
      <c r="B62" s="203">
        <v>2</v>
      </c>
      <c r="C62" s="204" t="s">
        <v>568</v>
      </c>
      <c r="D62" s="186" t="s">
        <v>39</v>
      </c>
      <c r="E62" s="203">
        <v>1984</v>
      </c>
      <c r="F62" s="205">
        <v>0.025729166666666664</v>
      </c>
      <c r="G62" s="205">
        <v>0.05344907407407407</v>
      </c>
      <c r="H62" s="205">
        <v>0.08275462962962964</v>
      </c>
      <c r="I62" s="211"/>
      <c r="J62" s="212"/>
      <c r="K62" s="207"/>
      <c r="L62" s="208"/>
    </row>
    <row r="63" spans="1:12" s="209" customFormat="1" ht="18.75">
      <c r="A63" s="184"/>
      <c r="B63" s="203"/>
      <c r="C63" s="203"/>
      <c r="D63" s="266" t="s">
        <v>796</v>
      </c>
      <c r="E63" s="267"/>
      <c r="F63" s="210">
        <f>F62</f>
        <v>0.025729166666666664</v>
      </c>
      <c r="G63" s="210">
        <f>G62-F62</f>
        <v>0.02771990740740741</v>
      </c>
      <c r="H63" s="210">
        <f>H62-G62</f>
        <v>0.029305555555555564</v>
      </c>
      <c r="I63" s="210"/>
      <c r="J63" s="210">
        <f>H62/3</f>
        <v>0.027584876543209878</v>
      </c>
      <c r="K63" s="207"/>
      <c r="L63" s="208"/>
    </row>
    <row r="64" spans="1:12" s="209" customFormat="1" ht="18.75">
      <c r="A64" s="184">
        <v>9</v>
      </c>
      <c r="B64" s="203">
        <v>22</v>
      </c>
      <c r="C64" s="204" t="s">
        <v>809</v>
      </c>
      <c r="D64" s="186" t="s">
        <v>0</v>
      </c>
      <c r="E64" s="203">
        <v>1983</v>
      </c>
      <c r="F64" s="205">
        <v>0.03130787037037037</v>
      </c>
      <c r="G64" s="205">
        <v>0.06072916666666667</v>
      </c>
      <c r="H64" s="205">
        <v>0.08979166666666666</v>
      </c>
      <c r="I64" s="211"/>
      <c r="J64" s="212"/>
      <c r="K64" s="207"/>
      <c r="L64" s="208"/>
    </row>
    <row r="65" spans="1:12" s="209" customFormat="1" ht="18.75">
      <c r="A65" s="184"/>
      <c r="B65" s="203"/>
      <c r="C65" s="203"/>
      <c r="D65" s="266" t="s">
        <v>796</v>
      </c>
      <c r="E65" s="267"/>
      <c r="F65" s="210">
        <f>F64</f>
        <v>0.03130787037037037</v>
      </c>
      <c r="G65" s="210">
        <f>G64-F64</f>
        <v>0.0294212962962963</v>
      </c>
      <c r="H65" s="210">
        <f>H64-G64</f>
        <v>0.02906249999999999</v>
      </c>
      <c r="I65" s="210"/>
      <c r="J65" s="210">
        <f>H64/3</f>
        <v>0.029930555555555554</v>
      </c>
      <c r="K65" s="207"/>
      <c r="L65" s="208"/>
    </row>
    <row r="66" spans="1:13" s="180" customFormat="1" ht="21.75" customHeight="1">
      <c r="A66" s="184">
        <v>10</v>
      </c>
      <c r="B66" s="184">
        <v>27</v>
      </c>
      <c r="C66" s="185" t="s">
        <v>283</v>
      </c>
      <c r="D66" s="186" t="s">
        <v>0</v>
      </c>
      <c r="E66" s="203">
        <v>2006</v>
      </c>
      <c r="F66" s="205">
        <v>0.02162037037037037</v>
      </c>
      <c r="G66" s="205">
        <v>0.04403935185185185</v>
      </c>
      <c r="H66" s="195"/>
      <c r="I66" s="213"/>
      <c r="J66" s="213"/>
      <c r="K66" s="213"/>
      <c r="L66" s="213"/>
      <c r="M66" s="213"/>
    </row>
    <row r="67" spans="1:13" s="180" customFormat="1" ht="21.75" customHeight="1">
      <c r="A67" s="184"/>
      <c r="B67" s="184"/>
      <c r="C67" s="203"/>
      <c r="D67" s="266" t="s">
        <v>796</v>
      </c>
      <c r="E67" s="267"/>
      <c r="F67" s="210">
        <f>F66</f>
        <v>0.02162037037037037</v>
      </c>
      <c r="G67" s="210">
        <f>G66-F66</f>
        <v>0.02241898148148148</v>
      </c>
      <c r="H67" s="210"/>
      <c r="I67" s="210"/>
      <c r="J67" s="210">
        <f>G66/2</f>
        <v>0.022019675925925925</v>
      </c>
      <c r="K67" s="213"/>
      <c r="L67" s="213"/>
      <c r="M67" s="213"/>
    </row>
    <row r="68" spans="1:13" s="180" customFormat="1" ht="21.75" customHeight="1">
      <c r="A68" s="184">
        <v>11</v>
      </c>
      <c r="B68" s="203">
        <v>26</v>
      </c>
      <c r="C68" s="204" t="s">
        <v>810</v>
      </c>
      <c r="D68" s="186" t="s">
        <v>0</v>
      </c>
      <c r="E68" s="203">
        <v>1963</v>
      </c>
      <c r="F68" s="205">
        <v>0.027430555555555555</v>
      </c>
      <c r="G68" s="205">
        <v>0.056226851851851854</v>
      </c>
      <c r="H68" s="195"/>
      <c r="I68" s="213"/>
      <c r="J68" s="213"/>
      <c r="K68" s="213"/>
      <c r="L68" s="213"/>
      <c r="M68" s="213"/>
    </row>
    <row r="69" spans="1:13" s="180" customFormat="1" ht="21.75" customHeight="1">
      <c r="A69" s="184"/>
      <c r="B69" s="184"/>
      <c r="C69" s="203"/>
      <c r="D69" s="266" t="s">
        <v>796</v>
      </c>
      <c r="E69" s="267"/>
      <c r="F69" s="210">
        <f>F68</f>
        <v>0.027430555555555555</v>
      </c>
      <c r="G69" s="210">
        <f>G68-F68</f>
        <v>0.0287962962962963</v>
      </c>
      <c r="H69" s="210"/>
      <c r="I69" s="210"/>
      <c r="J69" s="210">
        <f>G68/2</f>
        <v>0.028113425925925927</v>
      </c>
      <c r="K69" s="213"/>
      <c r="L69" s="213"/>
      <c r="M69" s="213"/>
    </row>
    <row r="70" spans="1:13" s="180" customFormat="1" ht="21.75" customHeight="1">
      <c r="A70" s="184">
        <v>12</v>
      </c>
      <c r="B70" s="203">
        <v>25</v>
      </c>
      <c r="C70" s="204" t="s">
        <v>445</v>
      </c>
      <c r="D70" s="186" t="s">
        <v>0</v>
      </c>
      <c r="E70" s="203">
        <v>1970</v>
      </c>
      <c r="F70" s="205">
        <v>0.03130787037037037</v>
      </c>
      <c r="G70" s="205">
        <v>0.06388888888888888</v>
      </c>
      <c r="H70" s="195"/>
      <c r="I70" s="213"/>
      <c r="J70" s="213"/>
      <c r="K70" s="213"/>
      <c r="L70" s="213"/>
      <c r="M70" s="213"/>
    </row>
    <row r="71" spans="1:13" s="180" customFormat="1" ht="21.75" customHeight="1">
      <c r="A71" s="184"/>
      <c r="B71" s="203"/>
      <c r="C71" s="203"/>
      <c r="D71" s="266" t="s">
        <v>796</v>
      </c>
      <c r="E71" s="267"/>
      <c r="F71" s="210">
        <f>F70</f>
        <v>0.03130787037037037</v>
      </c>
      <c r="G71" s="210">
        <f>G70-F70</f>
        <v>0.032581018518518516</v>
      </c>
      <c r="H71" s="210"/>
      <c r="I71" s="210"/>
      <c r="J71" s="210">
        <f>G70/2</f>
        <v>0.03194444444444444</v>
      </c>
      <c r="K71" s="213"/>
      <c r="L71" s="213"/>
      <c r="M71" s="213"/>
    </row>
    <row r="72" spans="1:13" s="180" customFormat="1" ht="21.75" customHeight="1">
      <c r="A72" s="184">
        <v>13</v>
      </c>
      <c r="B72" s="184">
        <v>111</v>
      </c>
      <c r="C72" s="185" t="s">
        <v>250</v>
      </c>
      <c r="D72" s="186" t="s">
        <v>39</v>
      </c>
      <c r="E72" s="203">
        <v>2009</v>
      </c>
      <c r="F72" s="205">
        <v>0.028530092592592593</v>
      </c>
      <c r="G72" s="205">
        <v>0.06701388888888889</v>
      </c>
      <c r="H72" s="187"/>
      <c r="I72" s="213"/>
      <c r="J72" s="213"/>
      <c r="K72" s="213"/>
      <c r="L72" s="213"/>
      <c r="M72" s="213"/>
    </row>
    <row r="73" spans="1:13" s="180" customFormat="1" ht="21.75" customHeight="1">
      <c r="A73" s="184"/>
      <c r="B73" s="184"/>
      <c r="C73" s="203"/>
      <c r="D73" s="266" t="s">
        <v>796</v>
      </c>
      <c r="E73" s="267"/>
      <c r="F73" s="210">
        <f>F72</f>
        <v>0.028530092592592593</v>
      </c>
      <c r="G73" s="210">
        <f>G72-F72</f>
        <v>0.038483796296296294</v>
      </c>
      <c r="H73" s="210"/>
      <c r="I73" s="210"/>
      <c r="J73" s="210">
        <f>G72/2</f>
        <v>0.03350694444444444</v>
      </c>
      <c r="K73" s="213"/>
      <c r="L73" s="213"/>
      <c r="M73" s="213"/>
    </row>
    <row r="74" spans="1:13" s="180" customFormat="1" ht="21.75" customHeight="1">
      <c r="A74" s="184">
        <v>14</v>
      </c>
      <c r="B74" s="184">
        <v>30</v>
      </c>
      <c r="C74" s="185" t="s">
        <v>811</v>
      </c>
      <c r="D74" s="186" t="s">
        <v>39</v>
      </c>
      <c r="E74" s="203">
        <v>2009</v>
      </c>
      <c r="F74" s="205">
        <v>0.029421296296296296</v>
      </c>
      <c r="G74" s="205">
        <v>0.0671875</v>
      </c>
      <c r="H74" s="187"/>
      <c r="I74" s="213"/>
      <c r="J74" s="213"/>
      <c r="K74" s="213"/>
      <c r="L74" s="213"/>
      <c r="M74" s="213"/>
    </row>
    <row r="75" spans="1:13" s="180" customFormat="1" ht="18.75">
      <c r="A75" s="189"/>
      <c r="B75" s="189"/>
      <c r="C75" s="189"/>
      <c r="D75" s="266" t="s">
        <v>796</v>
      </c>
      <c r="E75" s="267"/>
      <c r="F75" s="210">
        <f>F74</f>
        <v>0.029421296296296296</v>
      </c>
      <c r="G75" s="210">
        <f>G74-F74</f>
        <v>0.037766203703703705</v>
      </c>
      <c r="H75" s="210"/>
      <c r="I75" s="210"/>
      <c r="J75" s="210">
        <f>G74/2</f>
        <v>0.03359375</v>
      </c>
      <c r="K75" s="213"/>
      <c r="L75" s="213"/>
      <c r="M75" s="213"/>
    </row>
    <row r="76" spans="1:13" ht="12.75">
      <c r="A76" s="31"/>
      <c r="B76" s="214"/>
      <c r="D76" s="31"/>
      <c r="F76" s="31"/>
      <c r="G76" s="31"/>
      <c r="H76" s="31"/>
      <c r="I76" s="31"/>
      <c r="J76" s="31"/>
      <c r="K76" s="31"/>
      <c r="L76" s="31"/>
      <c r="M76" s="31"/>
    </row>
    <row r="84" spans="1:13" ht="12.75">
      <c r="A84" s="31"/>
      <c r="B84" s="214"/>
      <c r="D84" s="31"/>
      <c r="F84" s="31"/>
      <c r="G84" s="31"/>
      <c r="H84" s="31"/>
      <c r="I84" s="31"/>
      <c r="J84" s="31"/>
      <c r="K84" s="31"/>
      <c r="L84" s="31"/>
      <c r="M84" s="31"/>
    </row>
    <row r="85" spans="1:13" ht="12.75">
      <c r="A85" s="31"/>
      <c r="B85" s="214"/>
      <c r="D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31"/>
      <c r="B86" s="214"/>
      <c r="D86" s="31"/>
      <c r="F86" s="31"/>
      <c r="G86" s="31"/>
      <c r="H86" s="31"/>
      <c r="I86" s="31"/>
      <c r="J86" s="31"/>
      <c r="K86" s="31"/>
      <c r="L86" s="31"/>
      <c r="M86" s="31"/>
    </row>
    <row r="87" spans="1:13" ht="12.75">
      <c r="A87" s="31"/>
      <c r="B87" s="214"/>
      <c r="D87" s="31"/>
      <c r="F87" s="31"/>
      <c r="G87" s="31"/>
      <c r="H87" s="31"/>
      <c r="I87" s="31"/>
      <c r="J87" s="31"/>
      <c r="K87" s="31"/>
      <c r="L87" s="31"/>
      <c r="M87" s="31"/>
    </row>
    <row r="88" spans="1:13" ht="12.75">
      <c r="A88" s="31"/>
      <c r="B88" s="214"/>
      <c r="D88" s="31"/>
      <c r="F88" s="31"/>
      <c r="G88" s="31"/>
      <c r="H88" s="31"/>
      <c r="I88" s="31"/>
      <c r="J88" s="31"/>
      <c r="K88" s="31"/>
      <c r="L88" s="31"/>
      <c r="M88" s="31"/>
    </row>
  </sheetData>
  <sheetProtection/>
  <mergeCells count="37">
    <mergeCell ref="D75:E75"/>
    <mergeCell ref="D63:E63"/>
    <mergeCell ref="D65:E65"/>
    <mergeCell ref="D67:E67"/>
    <mergeCell ref="D69:E69"/>
    <mergeCell ref="D71:E71"/>
    <mergeCell ref="D73:E73"/>
    <mergeCell ref="D51:E51"/>
    <mergeCell ref="D53:E53"/>
    <mergeCell ref="D55:E55"/>
    <mergeCell ref="D57:E57"/>
    <mergeCell ref="D59:E59"/>
    <mergeCell ref="D61:E61"/>
    <mergeCell ref="D37:E37"/>
    <mergeCell ref="D39:E39"/>
    <mergeCell ref="D41:E41"/>
    <mergeCell ref="D43:E43"/>
    <mergeCell ref="A46:J46"/>
    <mergeCell ref="D49:E49"/>
    <mergeCell ref="D25:E25"/>
    <mergeCell ref="D27:E27"/>
    <mergeCell ref="D29:E29"/>
    <mergeCell ref="D31:E31"/>
    <mergeCell ref="D33:E33"/>
    <mergeCell ref="D35:E35"/>
    <mergeCell ref="D13:E13"/>
    <mergeCell ref="D15:E15"/>
    <mergeCell ref="D17:E17"/>
    <mergeCell ref="D19:E19"/>
    <mergeCell ref="D21:E21"/>
    <mergeCell ref="D23:E23"/>
    <mergeCell ref="A1:M1"/>
    <mergeCell ref="A2:M2"/>
    <mergeCell ref="A4:L4"/>
    <mergeCell ref="D7:E7"/>
    <mergeCell ref="D9:E9"/>
    <mergeCell ref="D11:E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J165"/>
  <sheetViews>
    <sheetView zoomScalePageLayoutView="0" workbookViewId="0" topLeftCell="A1">
      <selection activeCell="F97" sqref="F97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22.140625" style="0" customWidth="1"/>
    <col min="5" max="5" width="17.8515625" style="31" customWidth="1"/>
    <col min="6" max="6" width="18.421875" style="0" customWidth="1"/>
    <col min="7" max="7" width="15.8515625" style="0" customWidth="1"/>
    <col min="8" max="8" width="22.57421875" style="0" customWidth="1"/>
    <col min="10" max="10" width="17.140625" style="0" customWidth="1"/>
  </cols>
  <sheetData>
    <row r="1" ht="12.75">
      <c r="E1"/>
    </row>
    <row r="2" spans="3:10" ht="12.75">
      <c r="C2" s="268" t="s">
        <v>912</v>
      </c>
      <c r="D2" s="269"/>
      <c r="E2" s="269"/>
      <c r="F2" s="269"/>
      <c r="G2" s="269"/>
      <c r="H2" s="269"/>
      <c r="I2" s="269"/>
      <c r="J2" s="269"/>
    </row>
    <row r="3" spans="3:5" ht="15">
      <c r="C3" s="215"/>
      <c r="E3"/>
    </row>
    <row r="4" spans="3:10" ht="12.75">
      <c r="C4" s="268" t="s">
        <v>449</v>
      </c>
      <c r="D4" s="269"/>
      <c r="E4" s="269"/>
      <c r="F4" s="269"/>
      <c r="G4" s="269"/>
      <c r="H4" s="269"/>
      <c r="I4" s="269"/>
      <c r="J4" s="269"/>
    </row>
    <row r="5" spans="3:10" ht="12.75">
      <c r="C5" s="268" t="s">
        <v>812</v>
      </c>
      <c r="D5" s="269"/>
      <c r="E5" s="269"/>
      <c r="F5" s="269"/>
      <c r="G5" s="269"/>
      <c r="H5" s="269"/>
      <c r="I5" s="269"/>
      <c r="J5" s="269"/>
    </row>
    <row r="6" spans="3:10" ht="18">
      <c r="C6" s="270" t="s">
        <v>926</v>
      </c>
      <c r="D6" s="271"/>
      <c r="E6" s="271"/>
      <c r="F6" s="271"/>
      <c r="G6" s="271"/>
      <c r="H6" s="271"/>
      <c r="I6" s="271"/>
      <c r="J6" s="271"/>
    </row>
    <row r="7" spans="3:10" ht="12.75" customHeight="1">
      <c r="C7" s="268" t="s">
        <v>913</v>
      </c>
      <c r="D7" s="268"/>
      <c r="E7" s="268"/>
      <c r="F7" s="268"/>
      <c r="G7" s="268"/>
      <c r="H7" s="268"/>
      <c r="I7" s="268"/>
      <c r="J7" s="268"/>
    </row>
    <row r="8" ht="12.75">
      <c r="E8"/>
    </row>
    <row r="9" s="219" customFormat="1" ht="12.75">
      <c r="B9" s="219" t="s">
        <v>927</v>
      </c>
    </row>
    <row r="10" ht="12.75">
      <c r="E10"/>
    </row>
    <row r="11" spans="2:10" ht="31.5">
      <c r="B11" s="221" t="s">
        <v>1</v>
      </c>
      <c r="C11" s="221" t="s">
        <v>817</v>
      </c>
      <c r="D11" s="221" t="s">
        <v>767</v>
      </c>
      <c r="E11" s="221" t="s">
        <v>58</v>
      </c>
      <c r="F11" s="221" t="s">
        <v>827</v>
      </c>
      <c r="G11" s="221" t="s">
        <v>828</v>
      </c>
      <c r="H11" s="221" t="s">
        <v>495</v>
      </c>
      <c r="I11" s="4" t="s">
        <v>1</v>
      </c>
      <c r="J11" s="4" t="s">
        <v>3</v>
      </c>
    </row>
    <row r="12" spans="2:10" ht="15">
      <c r="B12" s="19">
        <v>1</v>
      </c>
      <c r="C12" s="19">
        <v>218</v>
      </c>
      <c r="D12" s="218" t="s">
        <v>929</v>
      </c>
      <c r="E12" s="217">
        <v>1966</v>
      </c>
      <c r="F12" s="217" t="s">
        <v>818</v>
      </c>
      <c r="G12" s="217" t="s">
        <v>928</v>
      </c>
      <c r="H12" s="217" t="s">
        <v>821</v>
      </c>
      <c r="I12" s="5">
        <v>1</v>
      </c>
      <c r="J12" s="6">
        <v>60</v>
      </c>
    </row>
    <row r="14" s="219" customFormat="1" ht="12.75">
      <c r="B14" s="219" t="s">
        <v>930</v>
      </c>
    </row>
    <row r="16" spans="2:10" ht="31.5">
      <c r="B16" s="221" t="s">
        <v>1</v>
      </c>
      <c r="C16" s="221" t="s">
        <v>817</v>
      </c>
      <c r="D16" s="221" t="s">
        <v>767</v>
      </c>
      <c r="E16" s="221" t="s">
        <v>58</v>
      </c>
      <c r="F16" s="221" t="s">
        <v>827</v>
      </c>
      <c r="G16" s="221" t="s">
        <v>828</v>
      </c>
      <c r="H16" s="221" t="s">
        <v>495</v>
      </c>
      <c r="I16" s="4" t="s">
        <v>1</v>
      </c>
      <c r="J16" s="4" t="s">
        <v>3</v>
      </c>
    </row>
    <row r="17" spans="2:10" ht="15">
      <c r="B17" s="19">
        <v>1</v>
      </c>
      <c r="C17" s="19">
        <v>137</v>
      </c>
      <c r="D17" s="218" t="s">
        <v>943</v>
      </c>
      <c r="E17" s="217">
        <v>2001</v>
      </c>
      <c r="F17" s="217" t="s">
        <v>949</v>
      </c>
      <c r="G17" s="217" t="s">
        <v>932</v>
      </c>
      <c r="H17" s="217" t="s">
        <v>861</v>
      </c>
      <c r="I17" s="5">
        <v>1</v>
      </c>
      <c r="J17" s="6">
        <v>60</v>
      </c>
    </row>
    <row r="18" spans="2:10" ht="15">
      <c r="B18" s="19">
        <v>2</v>
      </c>
      <c r="C18" s="19">
        <v>138</v>
      </c>
      <c r="D18" s="218" t="s">
        <v>935</v>
      </c>
      <c r="E18" s="217">
        <v>2001</v>
      </c>
      <c r="F18" s="217" t="s">
        <v>818</v>
      </c>
      <c r="G18" s="217" t="s">
        <v>934</v>
      </c>
      <c r="H18" s="217" t="s">
        <v>936</v>
      </c>
      <c r="I18" s="5">
        <v>2</v>
      </c>
      <c r="J18" s="6">
        <v>54</v>
      </c>
    </row>
    <row r="20" s="219" customFormat="1" ht="12.75">
      <c r="B20" s="219" t="s">
        <v>937</v>
      </c>
    </row>
    <row r="22" spans="2:10" ht="31.5">
      <c r="B22" s="221" t="s">
        <v>1</v>
      </c>
      <c r="C22" s="221" t="s">
        <v>817</v>
      </c>
      <c r="D22" s="221" t="s">
        <v>767</v>
      </c>
      <c r="E22" s="221" t="s">
        <v>58</v>
      </c>
      <c r="F22" s="221" t="s">
        <v>827</v>
      </c>
      <c r="G22" s="221" t="s">
        <v>828</v>
      </c>
      <c r="H22" s="221" t="s">
        <v>495</v>
      </c>
      <c r="I22" s="4" t="s">
        <v>1</v>
      </c>
      <c r="J22" s="4" t="s">
        <v>3</v>
      </c>
    </row>
    <row r="23" spans="2:10" ht="15">
      <c r="B23" s="19">
        <v>1</v>
      </c>
      <c r="C23" s="19">
        <v>136</v>
      </c>
      <c r="D23" s="218" t="s">
        <v>1233</v>
      </c>
      <c r="E23" s="217">
        <v>2004</v>
      </c>
      <c r="F23" s="217" t="s">
        <v>938</v>
      </c>
      <c r="G23" s="217" t="s">
        <v>939</v>
      </c>
      <c r="H23" s="217" t="s">
        <v>940</v>
      </c>
      <c r="I23" s="5">
        <v>1</v>
      </c>
      <c r="J23" s="6">
        <v>60</v>
      </c>
    </row>
    <row r="24" spans="2:10" ht="15">
      <c r="B24" s="19">
        <v>2</v>
      </c>
      <c r="C24" s="19">
        <v>136</v>
      </c>
      <c r="D24" s="218" t="s">
        <v>942</v>
      </c>
      <c r="E24" s="217">
        <v>2004</v>
      </c>
      <c r="F24" s="217" t="s">
        <v>818</v>
      </c>
      <c r="G24" s="217" t="s">
        <v>941</v>
      </c>
      <c r="H24" s="217" t="s">
        <v>974</v>
      </c>
      <c r="I24" s="5">
        <v>2</v>
      </c>
      <c r="J24" s="6">
        <v>54</v>
      </c>
    </row>
    <row r="26" s="219" customFormat="1" ht="12.75">
      <c r="B26" s="219" t="s">
        <v>944</v>
      </c>
    </row>
    <row r="28" spans="2:10" ht="31.5">
      <c r="B28" s="221" t="s">
        <v>1</v>
      </c>
      <c r="C28" s="221" t="s">
        <v>817</v>
      </c>
      <c r="D28" s="221" t="s">
        <v>767</v>
      </c>
      <c r="E28" s="221" t="s">
        <v>58</v>
      </c>
      <c r="F28" s="221" t="s">
        <v>827</v>
      </c>
      <c r="G28" s="221" t="s">
        <v>828</v>
      </c>
      <c r="H28" s="221" t="s">
        <v>495</v>
      </c>
      <c r="I28" s="4" t="s">
        <v>1</v>
      </c>
      <c r="J28" s="4" t="s">
        <v>3</v>
      </c>
    </row>
    <row r="29" spans="2:10" ht="15">
      <c r="B29" s="19">
        <v>1</v>
      </c>
      <c r="C29" s="19">
        <v>132</v>
      </c>
      <c r="D29" s="218" t="s">
        <v>38</v>
      </c>
      <c r="E29" s="217">
        <v>2006</v>
      </c>
      <c r="F29" s="217" t="s">
        <v>948</v>
      </c>
      <c r="G29" s="217" t="s">
        <v>962</v>
      </c>
      <c r="H29" s="217" t="s">
        <v>953</v>
      </c>
      <c r="I29" s="5">
        <v>1</v>
      </c>
      <c r="J29" s="6">
        <v>60</v>
      </c>
    </row>
    <row r="30" spans="2:10" ht="15">
      <c r="B30" s="19">
        <v>2</v>
      </c>
      <c r="C30" s="19">
        <v>131</v>
      </c>
      <c r="D30" s="218" t="s">
        <v>543</v>
      </c>
      <c r="E30" s="217">
        <v>2006</v>
      </c>
      <c r="F30" s="217" t="s">
        <v>948</v>
      </c>
      <c r="G30" s="217" t="s">
        <v>951</v>
      </c>
      <c r="H30" s="217" t="s">
        <v>952</v>
      </c>
      <c r="I30" s="5">
        <v>2</v>
      </c>
      <c r="J30" s="6">
        <v>54</v>
      </c>
    </row>
    <row r="31" spans="2:10" ht="15">
      <c r="B31" s="19">
        <v>3</v>
      </c>
      <c r="C31" s="19">
        <v>130</v>
      </c>
      <c r="D31" s="218" t="s">
        <v>300</v>
      </c>
      <c r="E31" s="217">
        <v>2005</v>
      </c>
      <c r="F31" s="217" t="s">
        <v>948</v>
      </c>
      <c r="G31" s="217" t="s">
        <v>954</v>
      </c>
      <c r="H31" s="217" t="s">
        <v>955</v>
      </c>
      <c r="I31" s="5">
        <v>3</v>
      </c>
      <c r="J31" s="6">
        <v>48</v>
      </c>
    </row>
    <row r="32" spans="2:10" ht="15">
      <c r="B32" s="19">
        <v>4</v>
      </c>
      <c r="C32" s="19">
        <v>120</v>
      </c>
      <c r="D32" s="218" t="s">
        <v>945</v>
      </c>
      <c r="E32" s="217">
        <v>2006</v>
      </c>
      <c r="F32" s="217" t="s">
        <v>949</v>
      </c>
      <c r="G32" s="217" t="s">
        <v>956</v>
      </c>
      <c r="H32" s="217" t="s">
        <v>957</v>
      </c>
      <c r="I32" s="5">
        <v>4</v>
      </c>
      <c r="J32" s="6">
        <v>43</v>
      </c>
    </row>
    <row r="33" spans="2:10" ht="15">
      <c r="B33" s="19">
        <v>5</v>
      </c>
      <c r="C33" s="19">
        <v>133</v>
      </c>
      <c r="D33" s="218" t="s">
        <v>946</v>
      </c>
      <c r="E33" s="217">
        <v>2006</v>
      </c>
      <c r="F33" s="217" t="s">
        <v>818</v>
      </c>
      <c r="G33" s="217" t="s">
        <v>958</v>
      </c>
      <c r="H33" s="217" t="s">
        <v>959</v>
      </c>
      <c r="I33" s="5">
        <v>5</v>
      </c>
      <c r="J33" s="6">
        <v>40</v>
      </c>
    </row>
    <row r="34" spans="2:10" ht="15">
      <c r="B34" s="19">
        <v>6</v>
      </c>
      <c r="C34" s="19">
        <v>128</v>
      </c>
      <c r="D34" s="218" t="s">
        <v>947</v>
      </c>
      <c r="E34" s="217">
        <v>2006</v>
      </c>
      <c r="F34" s="217" t="s">
        <v>950</v>
      </c>
      <c r="G34" s="217" t="s">
        <v>960</v>
      </c>
      <c r="H34" s="217" t="s">
        <v>961</v>
      </c>
      <c r="I34" s="5">
        <v>6</v>
      </c>
      <c r="J34" s="6">
        <v>38</v>
      </c>
    </row>
    <row r="36" s="219" customFormat="1" ht="12.75">
      <c r="B36" s="219" t="s">
        <v>963</v>
      </c>
    </row>
    <row r="38" spans="2:10" ht="31.5">
      <c r="B38" s="221" t="s">
        <v>1</v>
      </c>
      <c r="C38" s="221" t="s">
        <v>817</v>
      </c>
      <c r="D38" s="221" t="s">
        <v>767</v>
      </c>
      <c r="E38" s="221" t="s">
        <v>58</v>
      </c>
      <c r="F38" s="221" t="s">
        <v>827</v>
      </c>
      <c r="G38" s="221" t="s">
        <v>828</v>
      </c>
      <c r="H38" s="221" t="s">
        <v>495</v>
      </c>
      <c r="I38" s="4" t="s">
        <v>1</v>
      </c>
      <c r="J38" s="4" t="s">
        <v>3</v>
      </c>
    </row>
    <row r="39" spans="2:10" ht="15">
      <c r="B39" s="19">
        <v>1</v>
      </c>
      <c r="C39" s="19">
        <v>126</v>
      </c>
      <c r="D39" s="218" t="s">
        <v>77</v>
      </c>
      <c r="E39" s="217">
        <v>2007</v>
      </c>
      <c r="F39" s="217" t="s">
        <v>998</v>
      </c>
      <c r="G39" s="217" t="s">
        <v>965</v>
      </c>
      <c r="H39" s="217" t="s">
        <v>953</v>
      </c>
      <c r="I39" s="5">
        <v>1</v>
      </c>
      <c r="J39" s="6">
        <v>60</v>
      </c>
    </row>
    <row r="40" spans="2:10" ht="15">
      <c r="B40" s="19">
        <v>2</v>
      </c>
      <c r="C40" s="19">
        <v>125</v>
      </c>
      <c r="D40" s="218" t="s">
        <v>71</v>
      </c>
      <c r="E40" s="217">
        <v>2008</v>
      </c>
      <c r="F40" s="217" t="s">
        <v>998</v>
      </c>
      <c r="G40" s="217" t="s">
        <v>966</v>
      </c>
      <c r="H40" s="217" t="s">
        <v>975</v>
      </c>
      <c r="I40" s="5">
        <v>2</v>
      </c>
      <c r="J40" s="6">
        <v>54</v>
      </c>
    </row>
    <row r="41" spans="2:10" ht="15">
      <c r="B41" s="19">
        <v>3</v>
      </c>
      <c r="C41" s="19">
        <v>123</v>
      </c>
      <c r="D41" s="218" t="s">
        <v>967</v>
      </c>
      <c r="E41" s="217">
        <v>2008</v>
      </c>
      <c r="F41" s="217" t="s">
        <v>950</v>
      </c>
      <c r="G41" s="217" t="s">
        <v>973</v>
      </c>
      <c r="H41" s="217" t="s">
        <v>976</v>
      </c>
      <c r="I41" s="5">
        <v>3</v>
      </c>
      <c r="J41" s="6">
        <v>48</v>
      </c>
    </row>
    <row r="42" spans="2:10" ht="15">
      <c r="B42" s="19">
        <v>4</v>
      </c>
      <c r="C42" s="19">
        <v>122</v>
      </c>
      <c r="D42" s="218" t="s">
        <v>969</v>
      </c>
      <c r="E42" s="217">
        <v>2008</v>
      </c>
      <c r="F42" s="217" t="s">
        <v>950</v>
      </c>
      <c r="G42" s="217" t="s">
        <v>970</v>
      </c>
      <c r="H42" s="217" t="s">
        <v>977</v>
      </c>
      <c r="I42" s="5">
        <v>4</v>
      </c>
      <c r="J42" s="6">
        <v>43</v>
      </c>
    </row>
    <row r="43" spans="2:10" ht="15">
      <c r="B43" s="19">
        <v>5</v>
      </c>
      <c r="C43" s="19">
        <v>127</v>
      </c>
      <c r="D43" s="218" t="s">
        <v>971</v>
      </c>
      <c r="E43" s="217">
        <v>2008</v>
      </c>
      <c r="F43" s="217" t="s">
        <v>818</v>
      </c>
      <c r="G43" s="217" t="s">
        <v>972</v>
      </c>
      <c r="H43" s="217" t="s">
        <v>978</v>
      </c>
      <c r="I43" s="5">
        <v>5</v>
      </c>
      <c r="J43" s="6">
        <v>40</v>
      </c>
    </row>
    <row r="45" s="219" customFormat="1" ht="12.75">
      <c r="B45" s="219" t="s">
        <v>1234</v>
      </c>
    </row>
    <row r="47" spans="2:10" ht="31.5">
      <c r="B47" s="221" t="s">
        <v>1</v>
      </c>
      <c r="C47" s="221" t="s">
        <v>817</v>
      </c>
      <c r="D47" s="221" t="s">
        <v>767</v>
      </c>
      <c r="E47" s="221" t="s">
        <v>58</v>
      </c>
      <c r="F47" s="221" t="s">
        <v>827</v>
      </c>
      <c r="G47" s="221" t="s">
        <v>828</v>
      </c>
      <c r="H47" s="221" t="s">
        <v>495</v>
      </c>
      <c r="I47" s="4" t="s">
        <v>1</v>
      </c>
      <c r="J47" s="4" t="s">
        <v>3</v>
      </c>
    </row>
    <row r="48" spans="2:10" ht="15">
      <c r="B48" s="19">
        <v>1</v>
      </c>
      <c r="C48" s="19">
        <v>107</v>
      </c>
      <c r="D48" s="218" t="s">
        <v>327</v>
      </c>
      <c r="E48" s="217">
        <v>2009</v>
      </c>
      <c r="F48" s="217" t="s">
        <v>997</v>
      </c>
      <c r="G48" s="217" t="s">
        <v>979</v>
      </c>
      <c r="H48" s="217" t="s">
        <v>910</v>
      </c>
      <c r="I48" s="5">
        <v>1</v>
      </c>
      <c r="J48" s="6">
        <v>60</v>
      </c>
    </row>
    <row r="49" spans="2:10" ht="15">
      <c r="B49" s="19">
        <v>2</v>
      </c>
      <c r="C49" s="19">
        <v>111</v>
      </c>
      <c r="D49" s="218" t="s">
        <v>316</v>
      </c>
      <c r="E49" s="217">
        <v>2010</v>
      </c>
      <c r="F49" s="217" t="s">
        <v>998</v>
      </c>
      <c r="G49" s="217" t="s">
        <v>980</v>
      </c>
      <c r="H49" s="217" t="s">
        <v>1007</v>
      </c>
      <c r="I49" s="5">
        <v>2</v>
      </c>
      <c r="J49" s="6">
        <v>54</v>
      </c>
    </row>
    <row r="50" spans="2:10" ht="15">
      <c r="B50" s="19">
        <v>3</v>
      </c>
      <c r="C50" s="19">
        <v>104</v>
      </c>
      <c r="D50" s="218" t="s">
        <v>40</v>
      </c>
      <c r="E50" s="217">
        <v>2009</v>
      </c>
      <c r="F50" s="217" t="s">
        <v>998</v>
      </c>
      <c r="G50" s="217" t="s">
        <v>999</v>
      </c>
      <c r="H50" s="217" t="s">
        <v>1008</v>
      </c>
      <c r="I50" s="5">
        <v>3</v>
      </c>
      <c r="J50" s="6">
        <v>48</v>
      </c>
    </row>
    <row r="51" spans="2:10" ht="15">
      <c r="B51" s="19">
        <v>4</v>
      </c>
      <c r="C51" s="19">
        <v>103</v>
      </c>
      <c r="D51" s="218" t="s">
        <v>100</v>
      </c>
      <c r="E51" s="217">
        <v>2009</v>
      </c>
      <c r="F51" s="217" t="s">
        <v>998</v>
      </c>
      <c r="G51" s="217" t="s">
        <v>1019</v>
      </c>
      <c r="H51" s="217" t="s">
        <v>1009</v>
      </c>
      <c r="I51" s="5">
        <v>4</v>
      </c>
      <c r="J51" s="6">
        <v>43</v>
      </c>
    </row>
    <row r="52" spans="2:10" ht="15">
      <c r="B52" s="19">
        <v>5</v>
      </c>
      <c r="C52" s="19">
        <v>109</v>
      </c>
      <c r="D52" s="218" t="s">
        <v>981</v>
      </c>
      <c r="E52" s="217">
        <v>2010</v>
      </c>
      <c r="F52" s="217" t="s">
        <v>950</v>
      </c>
      <c r="G52" s="217" t="s">
        <v>1016</v>
      </c>
      <c r="H52" s="217" t="s">
        <v>1017</v>
      </c>
      <c r="I52" s="5">
        <v>5</v>
      </c>
      <c r="J52" s="6">
        <v>40</v>
      </c>
    </row>
    <row r="53" spans="2:10" ht="15">
      <c r="B53" s="19">
        <v>6</v>
      </c>
      <c r="C53" s="19">
        <v>105</v>
      </c>
      <c r="D53" s="218" t="s">
        <v>982</v>
      </c>
      <c r="E53" s="217">
        <v>2009</v>
      </c>
      <c r="F53" s="217" t="s">
        <v>998</v>
      </c>
      <c r="G53" s="217" t="s">
        <v>983</v>
      </c>
      <c r="H53" s="217" t="s">
        <v>1000</v>
      </c>
      <c r="I53" s="5">
        <v>6</v>
      </c>
      <c r="J53" s="6">
        <v>38</v>
      </c>
    </row>
    <row r="54" spans="2:10" ht="15">
      <c r="B54" s="19">
        <v>7</v>
      </c>
      <c r="C54" s="19">
        <v>101</v>
      </c>
      <c r="D54" s="218" t="s">
        <v>984</v>
      </c>
      <c r="E54" s="217">
        <v>2009</v>
      </c>
      <c r="F54" s="217" t="s">
        <v>950</v>
      </c>
      <c r="G54" s="217" t="s">
        <v>985</v>
      </c>
      <c r="H54" s="217" t="s">
        <v>1001</v>
      </c>
      <c r="I54" s="5">
        <v>7</v>
      </c>
      <c r="J54" s="6">
        <v>36</v>
      </c>
    </row>
    <row r="55" spans="2:10" ht="15">
      <c r="B55" s="19">
        <v>8</v>
      </c>
      <c r="C55" s="19">
        <v>108</v>
      </c>
      <c r="D55" s="218" t="s">
        <v>329</v>
      </c>
      <c r="E55" s="217">
        <v>2009</v>
      </c>
      <c r="F55" s="217" t="s">
        <v>997</v>
      </c>
      <c r="G55" s="217" t="s">
        <v>986</v>
      </c>
      <c r="H55" s="217" t="s">
        <v>1002</v>
      </c>
      <c r="I55" s="5">
        <v>8</v>
      </c>
      <c r="J55" s="6">
        <v>34</v>
      </c>
    </row>
    <row r="56" spans="2:10" ht="15">
      <c r="B56" s="19">
        <v>9</v>
      </c>
      <c r="C56" s="19">
        <v>102</v>
      </c>
      <c r="D56" s="218" t="s">
        <v>987</v>
      </c>
      <c r="E56" s="217">
        <v>2009</v>
      </c>
      <c r="F56" s="217" t="s">
        <v>950</v>
      </c>
      <c r="G56" s="217" t="s">
        <v>988</v>
      </c>
      <c r="H56" s="217" t="s">
        <v>1003</v>
      </c>
      <c r="I56" s="5">
        <v>9</v>
      </c>
      <c r="J56" s="6">
        <v>32</v>
      </c>
    </row>
    <row r="57" spans="2:10" ht="15">
      <c r="B57" s="19">
        <v>10</v>
      </c>
      <c r="C57" s="19">
        <v>114</v>
      </c>
      <c r="D57" s="218" t="s">
        <v>322</v>
      </c>
      <c r="E57" s="217">
        <v>2010</v>
      </c>
      <c r="F57" s="217" t="s">
        <v>997</v>
      </c>
      <c r="G57" s="217" t="s">
        <v>1004</v>
      </c>
      <c r="H57" s="217" t="s">
        <v>1005</v>
      </c>
      <c r="I57" s="5">
        <v>10</v>
      </c>
      <c r="J57" s="6">
        <v>31</v>
      </c>
    </row>
    <row r="58" spans="2:10" ht="15">
      <c r="B58" s="19">
        <v>11</v>
      </c>
      <c r="C58" s="19">
        <v>120</v>
      </c>
      <c r="D58" s="218" t="s">
        <v>106</v>
      </c>
      <c r="E58" s="217">
        <v>2012</v>
      </c>
      <c r="F58" s="217" t="s">
        <v>998</v>
      </c>
      <c r="G58" s="217" t="s">
        <v>989</v>
      </c>
      <c r="H58" s="217" t="s">
        <v>1006</v>
      </c>
      <c r="I58" s="5">
        <v>11</v>
      </c>
      <c r="J58" s="6">
        <v>30</v>
      </c>
    </row>
    <row r="59" spans="2:10" ht="15">
      <c r="B59" s="19">
        <v>12</v>
      </c>
      <c r="C59" s="19">
        <v>110</v>
      </c>
      <c r="D59" s="218" t="s">
        <v>841</v>
      </c>
      <c r="E59" s="217">
        <v>2010</v>
      </c>
      <c r="F59" s="217" t="s">
        <v>998</v>
      </c>
      <c r="G59" s="217" t="s">
        <v>990</v>
      </c>
      <c r="H59" s="217" t="s">
        <v>1011</v>
      </c>
      <c r="I59" s="5">
        <v>12</v>
      </c>
      <c r="J59" s="6">
        <v>28</v>
      </c>
    </row>
    <row r="60" spans="2:10" ht="15">
      <c r="B60" s="19">
        <v>13</v>
      </c>
      <c r="C60" s="19">
        <v>115</v>
      </c>
      <c r="D60" s="218" t="s">
        <v>991</v>
      </c>
      <c r="E60" s="217">
        <v>2011</v>
      </c>
      <c r="F60" s="217" t="s">
        <v>950</v>
      </c>
      <c r="G60" s="217" t="s">
        <v>992</v>
      </c>
      <c r="H60" s="217" t="s">
        <v>1010</v>
      </c>
      <c r="I60" s="5">
        <v>13</v>
      </c>
      <c r="J60" s="6">
        <v>26</v>
      </c>
    </row>
    <row r="61" spans="2:10" ht="15">
      <c r="B61" s="19">
        <v>14</v>
      </c>
      <c r="C61" s="19">
        <v>118</v>
      </c>
      <c r="D61" s="218" t="s">
        <v>1020</v>
      </c>
      <c r="E61" s="217">
        <v>2011</v>
      </c>
      <c r="F61" s="217" t="s">
        <v>998</v>
      </c>
      <c r="G61" s="217" t="s">
        <v>993</v>
      </c>
      <c r="H61" s="217" t="s">
        <v>1012</v>
      </c>
      <c r="I61" s="5">
        <v>14</v>
      </c>
      <c r="J61" s="6">
        <v>24</v>
      </c>
    </row>
    <row r="62" spans="2:10" ht="15">
      <c r="B62" s="19">
        <v>15</v>
      </c>
      <c r="C62" s="19">
        <v>113</v>
      </c>
      <c r="D62" s="218" t="s">
        <v>102</v>
      </c>
      <c r="E62" s="217">
        <v>2010</v>
      </c>
      <c r="F62" s="217" t="s">
        <v>998</v>
      </c>
      <c r="G62" s="217" t="s">
        <v>994</v>
      </c>
      <c r="H62" s="217" t="s">
        <v>1013</v>
      </c>
      <c r="I62" s="5">
        <v>15</v>
      </c>
      <c r="J62" s="6">
        <v>22</v>
      </c>
    </row>
    <row r="63" spans="2:10" ht="15">
      <c r="B63" s="19">
        <v>16</v>
      </c>
      <c r="C63" s="19">
        <v>106</v>
      </c>
      <c r="D63" s="218" t="s">
        <v>314</v>
      </c>
      <c r="E63" s="217">
        <v>2009</v>
      </c>
      <c r="F63" s="217" t="s">
        <v>997</v>
      </c>
      <c r="G63" s="217" t="s">
        <v>995</v>
      </c>
      <c r="H63" s="217" t="s">
        <v>1014</v>
      </c>
      <c r="I63" s="5">
        <v>16</v>
      </c>
      <c r="J63" s="6">
        <v>20</v>
      </c>
    </row>
    <row r="64" spans="2:10" ht="15">
      <c r="B64" s="19">
        <v>17</v>
      </c>
      <c r="C64" s="19">
        <v>117</v>
      </c>
      <c r="D64" s="218" t="s">
        <v>996</v>
      </c>
      <c r="E64" s="217">
        <v>2011</v>
      </c>
      <c r="F64" s="217" t="s">
        <v>950</v>
      </c>
      <c r="G64" s="217" t="s">
        <v>1018</v>
      </c>
      <c r="H64" s="217" t="s">
        <v>1015</v>
      </c>
      <c r="I64" s="5">
        <v>17</v>
      </c>
      <c r="J64" s="6">
        <v>18</v>
      </c>
    </row>
    <row r="66" spans="2:7" s="219" customFormat="1" ht="12.75">
      <c r="B66" s="219" t="s">
        <v>491</v>
      </c>
      <c r="D66" s="219" t="s">
        <v>1021</v>
      </c>
      <c r="F66" s="219" t="s">
        <v>586</v>
      </c>
      <c r="G66" s="219" t="s">
        <v>493</v>
      </c>
    </row>
    <row r="67" spans="2:10" ht="31.5">
      <c r="B67" s="221" t="s">
        <v>1</v>
      </c>
      <c r="C67" s="221" t="s">
        <v>817</v>
      </c>
      <c r="D67" s="221" t="s">
        <v>767</v>
      </c>
      <c r="E67" s="221" t="s">
        <v>58</v>
      </c>
      <c r="F67" s="221" t="s">
        <v>827</v>
      </c>
      <c r="G67" s="221" t="s">
        <v>828</v>
      </c>
      <c r="H67" s="221" t="s">
        <v>495</v>
      </c>
      <c r="I67" s="4" t="s">
        <v>1</v>
      </c>
      <c r="J67" s="4" t="s">
        <v>3</v>
      </c>
    </row>
    <row r="68" spans="2:10" ht="15">
      <c r="B68" s="19">
        <v>1</v>
      </c>
      <c r="C68" s="19">
        <v>139</v>
      </c>
      <c r="D68" s="218" t="s">
        <v>64</v>
      </c>
      <c r="E68" s="217">
        <v>1976</v>
      </c>
      <c r="F68" s="217" t="s">
        <v>998</v>
      </c>
      <c r="G68" s="217" t="s">
        <v>1022</v>
      </c>
      <c r="H68" s="217" t="s">
        <v>910</v>
      </c>
      <c r="I68" s="5">
        <v>1</v>
      </c>
      <c r="J68" s="6">
        <v>60</v>
      </c>
    </row>
    <row r="70" spans="2:7" s="219" customFormat="1" ht="17.25">
      <c r="B70" s="219" t="s">
        <v>1023</v>
      </c>
      <c r="F70" s="219" t="s">
        <v>586</v>
      </c>
      <c r="G70" s="219" t="s">
        <v>1024</v>
      </c>
    </row>
    <row r="72" spans="2:10" ht="31.5">
      <c r="B72" s="221" t="s">
        <v>1</v>
      </c>
      <c r="C72" s="221" t="s">
        <v>817</v>
      </c>
      <c r="D72" s="221" t="s">
        <v>767</v>
      </c>
      <c r="E72" s="221" t="s">
        <v>58</v>
      </c>
      <c r="F72" s="221" t="s">
        <v>827</v>
      </c>
      <c r="G72" s="221" t="s">
        <v>828</v>
      </c>
      <c r="H72" s="221" t="s">
        <v>495</v>
      </c>
      <c r="I72" s="4" t="s">
        <v>1</v>
      </c>
      <c r="J72" s="4" t="s">
        <v>3</v>
      </c>
    </row>
    <row r="73" spans="2:10" ht="15">
      <c r="B73" s="19">
        <v>1</v>
      </c>
      <c r="C73" s="19">
        <v>217</v>
      </c>
      <c r="D73" s="218" t="s">
        <v>1025</v>
      </c>
      <c r="E73" s="217">
        <v>1997</v>
      </c>
      <c r="F73" s="217" t="s">
        <v>931</v>
      </c>
      <c r="G73" s="217" t="s">
        <v>1026</v>
      </c>
      <c r="H73" s="217" t="s">
        <v>861</v>
      </c>
      <c r="I73" s="5">
        <v>1</v>
      </c>
      <c r="J73" s="6">
        <v>60</v>
      </c>
    </row>
    <row r="74" spans="2:10" ht="15">
      <c r="B74" s="19">
        <v>2</v>
      </c>
      <c r="C74" s="19">
        <v>216</v>
      </c>
      <c r="D74" s="218" t="s">
        <v>55</v>
      </c>
      <c r="E74" s="217">
        <v>1994</v>
      </c>
      <c r="F74" s="217" t="s">
        <v>1027</v>
      </c>
      <c r="G74" s="217" t="s">
        <v>1028</v>
      </c>
      <c r="H74" s="217" t="s">
        <v>1029</v>
      </c>
      <c r="I74" s="5">
        <v>2</v>
      </c>
      <c r="J74" s="6">
        <v>54</v>
      </c>
    </row>
    <row r="76" spans="2:7" ht="17.25">
      <c r="B76" s="222" t="s">
        <v>491</v>
      </c>
      <c r="D76" s="216" t="s">
        <v>1030</v>
      </c>
      <c r="E76"/>
      <c r="F76" s="222" t="s">
        <v>586</v>
      </c>
      <c r="G76" s="216" t="s">
        <v>1024</v>
      </c>
    </row>
    <row r="78" spans="2:10" ht="31.5">
      <c r="B78" s="221" t="s">
        <v>1</v>
      </c>
      <c r="C78" s="221" t="s">
        <v>817</v>
      </c>
      <c r="D78" s="221" t="s">
        <v>767</v>
      </c>
      <c r="E78" s="221" t="s">
        <v>58</v>
      </c>
      <c r="F78" s="221" t="s">
        <v>827</v>
      </c>
      <c r="G78" s="221" t="s">
        <v>828</v>
      </c>
      <c r="H78" s="221" t="s">
        <v>495</v>
      </c>
      <c r="I78" s="4" t="s">
        <v>1</v>
      </c>
      <c r="J78" s="4" t="s">
        <v>3</v>
      </c>
    </row>
    <row r="79" spans="2:10" ht="15">
      <c r="B79" s="19">
        <v>1</v>
      </c>
      <c r="C79" s="19">
        <v>219</v>
      </c>
      <c r="D79" s="218" t="s">
        <v>1031</v>
      </c>
      <c r="E79" s="217">
        <v>1957</v>
      </c>
      <c r="F79" s="217" t="s">
        <v>818</v>
      </c>
      <c r="G79" s="217" t="s">
        <v>1032</v>
      </c>
      <c r="H79" s="217" t="s">
        <v>861</v>
      </c>
      <c r="I79" s="5">
        <v>1</v>
      </c>
      <c r="J79" s="6">
        <v>60</v>
      </c>
    </row>
    <row r="81" spans="2:7" ht="17.25">
      <c r="B81" s="222" t="s">
        <v>1033</v>
      </c>
      <c r="D81" s="216"/>
      <c r="E81"/>
      <c r="F81" s="222"/>
      <c r="G81" s="216"/>
    </row>
    <row r="83" spans="2:10" ht="31.5">
      <c r="B83" s="221" t="s">
        <v>1</v>
      </c>
      <c r="C83" s="221" t="s">
        <v>817</v>
      </c>
      <c r="D83" s="221" t="s">
        <v>767</v>
      </c>
      <c r="E83" s="221" t="s">
        <v>58</v>
      </c>
      <c r="F83" s="221" t="s">
        <v>827</v>
      </c>
      <c r="G83" s="221" t="s">
        <v>828</v>
      </c>
      <c r="H83" s="221" t="s">
        <v>495</v>
      </c>
      <c r="I83" s="4" t="s">
        <v>1</v>
      </c>
      <c r="J83" s="4" t="s">
        <v>3</v>
      </c>
    </row>
    <row r="84" spans="2:10" ht="15">
      <c r="B84" s="19">
        <v>1</v>
      </c>
      <c r="C84" s="19">
        <v>214</v>
      </c>
      <c r="D84" s="218" t="s">
        <v>268</v>
      </c>
      <c r="E84" s="217">
        <v>2003</v>
      </c>
      <c r="F84" s="217" t="s">
        <v>998</v>
      </c>
      <c r="G84" s="217" t="s">
        <v>1036</v>
      </c>
      <c r="H84" s="217" t="s">
        <v>821</v>
      </c>
      <c r="I84" s="5">
        <v>1</v>
      </c>
      <c r="J84" s="6">
        <v>60</v>
      </c>
    </row>
    <row r="85" spans="2:10" ht="15">
      <c r="B85" s="19">
        <v>2</v>
      </c>
      <c r="C85" s="19">
        <v>215</v>
      </c>
      <c r="D85" s="218" t="s">
        <v>546</v>
      </c>
      <c r="E85" s="217">
        <v>2004</v>
      </c>
      <c r="F85" s="217" t="s">
        <v>1035</v>
      </c>
      <c r="G85" s="217" t="s">
        <v>1037</v>
      </c>
      <c r="H85" s="217" t="s">
        <v>1038</v>
      </c>
      <c r="I85" s="5">
        <v>2</v>
      </c>
      <c r="J85" s="6">
        <v>54</v>
      </c>
    </row>
    <row r="87" spans="2:7" ht="17.25">
      <c r="B87" s="222" t="s">
        <v>1039</v>
      </c>
      <c r="D87" s="216"/>
      <c r="E87"/>
      <c r="F87" s="222"/>
      <c r="G87" s="216"/>
    </row>
    <row r="89" spans="2:10" ht="31.5">
      <c r="B89" s="221" t="s">
        <v>1</v>
      </c>
      <c r="C89" s="221" t="s">
        <v>817</v>
      </c>
      <c r="D89" s="221" t="s">
        <v>767</v>
      </c>
      <c r="E89" s="221" t="s">
        <v>58</v>
      </c>
      <c r="F89" s="221" t="s">
        <v>827</v>
      </c>
      <c r="G89" s="221" t="s">
        <v>828</v>
      </c>
      <c r="H89" s="221" t="s">
        <v>495</v>
      </c>
      <c r="I89" s="4" t="s">
        <v>1</v>
      </c>
      <c r="J89" s="4" t="s">
        <v>3</v>
      </c>
    </row>
    <row r="90" spans="2:10" ht="15">
      <c r="B90" s="19">
        <v>1</v>
      </c>
      <c r="C90" s="19">
        <v>210</v>
      </c>
      <c r="D90" s="218" t="s">
        <v>1040</v>
      </c>
      <c r="E90" s="217">
        <v>2005</v>
      </c>
      <c r="F90" s="217" t="s">
        <v>938</v>
      </c>
      <c r="G90" s="217" t="s">
        <v>1052</v>
      </c>
      <c r="H90" s="217" t="s">
        <v>861</v>
      </c>
      <c r="I90" s="5">
        <v>1</v>
      </c>
      <c r="J90" s="6">
        <v>60</v>
      </c>
    </row>
    <row r="91" spans="2:10" ht="15">
      <c r="B91" s="19">
        <v>2</v>
      </c>
      <c r="C91" s="19">
        <v>207</v>
      </c>
      <c r="D91" s="218" t="s">
        <v>1075</v>
      </c>
      <c r="E91" s="217">
        <v>2005</v>
      </c>
      <c r="F91" s="217" t="s">
        <v>1041</v>
      </c>
      <c r="G91" s="217" t="s">
        <v>1053</v>
      </c>
      <c r="H91" s="217" t="s">
        <v>1054</v>
      </c>
      <c r="I91" s="5">
        <v>2</v>
      </c>
      <c r="J91" s="6">
        <v>54</v>
      </c>
    </row>
    <row r="92" spans="2:10" ht="15">
      <c r="B92" s="19">
        <v>3</v>
      </c>
      <c r="C92" s="19">
        <v>211</v>
      </c>
      <c r="D92" s="218" t="s">
        <v>45</v>
      </c>
      <c r="E92" s="217">
        <v>2005</v>
      </c>
      <c r="F92" s="217" t="s">
        <v>938</v>
      </c>
      <c r="G92" s="217" t="s">
        <v>1055</v>
      </c>
      <c r="H92" s="217" t="s">
        <v>1056</v>
      </c>
      <c r="I92" s="5">
        <v>3</v>
      </c>
      <c r="J92" s="6">
        <v>48</v>
      </c>
    </row>
    <row r="93" spans="2:10" ht="15">
      <c r="B93" s="19">
        <v>4</v>
      </c>
      <c r="C93" s="19">
        <v>213</v>
      </c>
      <c r="D93" s="218" t="s">
        <v>1042</v>
      </c>
      <c r="E93" s="217">
        <v>2006</v>
      </c>
      <c r="F93" s="217" t="s">
        <v>887</v>
      </c>
      <c r="G93" s="217" t="s">
        <v>1057</v>
      </c>
      <c r="H93" s="217" t="s">
        <v>1058</v>
      </c>
      <c r="I93" s="5">
        <v>4</v>
      </c>
      <c r="J93" s="6">
        <v>43</v>
      </c>
    </row>
    <row r="94" spans="2:10" ht="15">
      <c r="B94" s="19">
        <v>5</v>
      </c>
      <c r="C94" s="19">
        <v>224</v>
      </c>
      <c r="D94" s="218" t="s">
        <v>1043</v>
      </c>
      <c r="E94" s="217">
        <v>2006</v>
      </c>
      <c r="F94" s="217" t="s">
        <v>1044</v>
      </c>
      <c r="G94" s="217" t="s">
        <v>1059</v>
      </c>
      <c r="H94" s="217" t="s">
        <v>1060</v>
      </c>
      <c r="I94" s="5">
        <v>5</v>
      </c>
      <c r="J94" s="6">
        <v>40</v>
      </c>
    </row>
    <row r="95" spans="2:10" ht="15">
      <c r="B95" s="19">
        <v>6</v>
      </c>
      <c r="C95" s="19">
        <v>201</v>
      </c>
      <c r="D95" s="218" t="s">
        <v>1045</v>
      </c>
      <c r="E95" s="217">
        <v>2005</v>
      </c>
      <c r="F95" s="217" t="s">
        <v>1087</v>
      </c>
      <c r="G95" s="217" t="s">
        <v>1061</v>
      </c>
      <c r="H95" s="217" t="s">
        <v>1062</v>
      </c>
      <c r="I95" s="5">
        <v>6</v>
      </c>
      <c r="J95" s="6">
        <v>38</v>
      </c>
    </row>
    <row r="96" spans="2:10" ht="15">
      <c r="B96" s="19">
        <v>7</v>
      </c>
      <c r="C96" s="19">
        <v>212</v>
      </c>
      <c r="D96" s="218" t="s">
        <v>285</v>
      </c>
      <c r="E96" s="217">
        <v>2005</v>
      </c>
      <c r="F96" s="217" t="s">
        <v>887</v>
      </c>
      <c r="G96" s="217" t="s">
        <v>1065</v>
      </c>
      <c r="H96" s="217" t="s">
        <v>1063</v>
      </c>
      <c r="I96" s="5">
        <v>7</v>
      </c>
      <c r="J96" s="6">
        <v>36</v>
      </c>
    </row>
    <row r="97" spans="2:10" ht="15">
      <c r="B97" s="19">
        <v>8</v>
      </c>
      <c r="C97" s="19">
        <v>208</v>
      </c>
      <c r="D97" s="218" t="s">
        <v>1077</v>
      </c>
      <c r="E97" s="217">
        <v>2005</v>
      </c>
      <c r="F97" s="217" t="s">
        <v>1235</v>
      </c>
      <c r="G97" s="217" t="s">
        <v>1064</v>
      </c>
      <c r="H97" s="217" t="s">
        <v>1066</v>
      </c>
      <c r="I97" s="5">
        <v>8</v>
      </c>
      <c r="J97" s="6">
        <v>34</v>
      </c>
    </row>
    <row r="98" spans="2:10" ht="15">
      <c r="B98" s="19">
        <v>9</v>
      </c>
      <c r="C98" s="19">
        <v>205</v>
      </c>
      <c r="D98" s="218" t="s">
        <v>530</v>
      </c>
      <c r="E98" s="217">
        <v>2006</v>
      </c>
      <c r="F98" s="217" t="s">
        <v>830</v>
      </c>
      <c r="G98" s="217" t="s">
        <v>1067</v>
      </c>
      <c r="H98" s="217" t="s">
        <v>1068</v>
      </c>
      <c r="I98" s="5">
        <v>9</v>
      </c>
      <c r="J98" s="6">
        <v>32</v>
      </c>
    </row>
    <row r="99" spans="2:10" ht="15">
      <c r="B99" s="19">
        <v>10</v>
      </c>
      <c r="C99" s="19">
        <v>203</v>
      </c>
      <c r="D99" s="218" t="s">
        <v>1047</v>
      </c>
      <c r="E99" s="217">
        <v>2006</v>
      </c>
      <c r="F99" s="217" t="s">
        <v>1048</v>
      </c>
      <c r="G99" s="217" t="s">
        <v>1071</v>
      </c>
      <c r="H99" s="217" t="s">
        <v>1069</v>
      </c>
      <c r="I99" s="5">
        <v>10</v>
      </c>
      <c r="J99" s="6">
        <v>31</v>
      </c>
    </row>
    <row r="100" spans="2:10" ht="15">
      <c r="B100" s="19">
        <v>11</v>
      </c>
      <c r="C100" s="19">
        <v>220</v>
      </c>
      <c r="D100" s="218" t="s">
        <v>1076</v>
      </c>
      <c r="E100" s="217">
        <v>2006</v>
      </c>
      <c r="F100" s="217" t="s">
        <v>1049</v>
      </c>
      <c r="G100" s="217" t="s">
        <v>1072</v>
      </c>
      <c r="H100" s="217" t="s">
        <v>1070</v>
      </c>
      <c r="I100" s="5">
        <v>11</v>
      </c>
      <c r="J100" s="6">
        <v>30</v>
      </c>
    </row>
    <row r="101" spans="2:10" ht="15">
      <c r="B101" s="19">
        <v>12</v>
      </c>
      <c r="C101" s="19">
        <v>202</v>
      </c>
      <c r="D101" s="218" t="s">
        <v>1050</v>
      </c>
      <c r="E101" s="217">
        <v>2006</v>
      </c>
      <c r="F101" s="217" t="s">
        <v>1051</v>
      </c>
      <c r="G101" s="217" t="s">
        <v>1073</v>
      </c>
      <c r="H101" s="217" t="s">
        <v>1074</v>
      </c>
      <c r="I101" s="5">
        <v>12</v>
      </c>
      <c r="J101" s="6">
        <v>28</v>
      </c>
    </row>
    <row r="103" spans="2:7" ht="17.25">
      <c r="B103" s="222" t="s">
        <v>1078</v>
      </c>
      <c r="D103" s="216"/>
      <c r="E103"/>
      <c r="F103" s="222"/>
      <c r="G103" s="216"/>
    </row>
    <row r="105" spans="2:10" ht="31.5">
      <c r="B105" s="221" t="s">
        <v>1</v>
      </c>
      <c r="C105" s="221" t="s">
        <v>817</v>
      </c>
      <c r="D105" s="221" t="s">
        <v>767</v>
      </c>
      <c r="E105" s="221" t="s">
        <v>58</v>
      </c>
      <c r="F105" s="221" t="s">
        <v>827</v>
      </c>
      <c r="G105" s="221" t="s">
        <v>828</v>
      </c>
      <c r="H105" s="221" t="s">
        <v>495</v>
      </c>
      <c r="I105" s="4" t="s">
        <v>1</v>
      </c>
      <c r="J105" s="4" t="s">
        <v>3</v>
      </c>
    </row>
    <row r="106" spans="2:10" ht="15">
      <c r="B106" s="19">
        <v>1</v>
      </c>
      <c r="C106" s="19">
        <v>198</v>
      </c>
      <c r="D106" s="218" t="s">
        <v>507</v>
      </c>
      <c r="E106" s="217">
        <v>2007</v>
      </c>
      <c r="F106" s="217" t="s">
        <v>1034</v>
      </c>
      <c r="G106" s="217" t="s">
        <v>1108</v>
      </c>
      <c r="H106" s="217" t="s">
        <v>861</v>
      </c>
      <c r="I106" s="5">
        <v>1</v>
      </c>
      <c r="J106" s="6">
        <v>60</v>
      </c>
    </row>
    <row r="107" spans="2:10" ht="15">
      <c r="B107" s="19">
        <v>2</v>
      </c>
      <c r="C107" s="19">
        <v>178</v>
      </c>
      <c r="D107" s="218" t="s">
        <v>1131</v>
      </c>
      <c r="E107" s="217">
        <v>2007</v>
      </c>
      <c r="F107" s="217" t="s">
        <v>968</v>
      </c>
      <c r="G107" s="217" t="s">
        <v>1079</v>
      </c>
      <c r="H107" s="217" t="s">
        <v>1105</v>
      </c>
      <c r="I107" s="5">
        <v>2</v>
      </c>
      <c r="J107" s="6">
        <v>54</v>
      </c>
    </row>
    <row r="108" spans="2:10" ht="15">
      <c r="B108" s="19">
        <v>3</v>
      </c>
      <c r="C108" s="19">
        <v>191</v>
      </c>
      <c r="D108" s="218" t="s">
        <v>111</v>
      </c>
      <c r="E108" s="217">
        <v>2007</v>
      </c>
      <c r="F108" s="217" t="s">
        <v>998</v>
      </c>
      <c r="G108" s="217" t="s">
        <v>1080</v>
      </c>
      <c r="H108" s="217" t="s">
        <v>1106</v>
      </c>
      <c r="I108" s="5">
        <v>3</v>
      </c>
      <c r="J108" s="6">
        <v>48</v>
      </c>
    </row>
    <row r="109" spans="2:10" ht="15">
      <c r="B109" s="19">
        <v>4</v>
      </c>
      <c r="C109" s="19">
        <v>192</v>
      </c>
      <c r="D109" s="218" t="s">
        <v>47</v>
      </c>
      <c r="E109" s="217">
        <v>2008</v>
      </c>
      <c r="F109" s="217" t="s">
        <v>998</v>
      </c>
      <c r="G109" s="217" t="s">
        <v>1081</v>
      </c>
      <c r="H109" s="217" t="s">
        <v>1106</v>
      </c>
      <c r="I109" s="5">
        <v>4</v>
      </c>
      <c r="J109" s="6">
        <v>43</v>
      </c>
    </row>
    <row r="110" spans="2:10" ht="15">
      <c r="B110" s="19">
        <v>5</v>
      </c>
      <c r="C110" s="19">
        <v>190</v>
      </c>
      <c r="D110" s="218" t="s">
        <v>235</v>
      </c>
      <c r="E110" s="217">
        <v>2008</v>
      </c>
      <c r="F110" s="217" t="s">
        <v>998</v>
      </c>
      <c r="G110" s="217" t="s">
        <v>1109</v>
      </c>
      <c r="H110" s="217" t="s">
        <v>1114</v>
      </c>
      <c r="I110" s="5">
        <v>5</v>
      </c>
      <c r="J110" s="6">
        <v>40</v>
      </c>
    </row>
    <row r="111" spans="2:10" ht="15">
      <c r="B111" s="19">
        <v>6</v>
      </c>
      <c r="C111" s="19">
        <v>181</v>
      </c>
      <c r="D111" s="218" t="s">
        <v>1095</v>
      </c>
      <c r="E111" s="217">
        <v>2007</v>
      </c>
      <c r="F111" s="217" t="s">
        <v>968</v>
      </c>
      <c r="G111" s="217" t="s">
        <v>1082</v>
      </c>
      <c r="H111" s="217" t="s">
        <v>1115</v>
      </c>
      <c r="I111" s="5">
        <v>6</v>
      </c>
      <c r="J111" s="6">
        <v>38</v>
      </c>
    </row>
    <row r="112" spans="2:10" ht="15">
      <c r="B112" s="19">
        <v>7</v>
      </c>
      <c r="C112" s="19">
        <v>177</v>
      </c>
      <c r="D112" s="218" t="s">
        <v>1132</v>
      </c>
      <c r="E112" s="217">
        <v>2008</v>
      </c>
      <c r="F112" s="217" t="s">
        <v>968</v>
      </c>
      <c r="G112" s="217" t="s">
        <v>1083</v>
      </c>
      <c r="H112" s="217" t="s">
        <v>1116</v>
      </c>
      <c r="I112" s="5">
        <v>7</v>
      </c>
      <c r="J112" s="6">
        <v>36</v>
      </c>
    </row>
    <row r="113" spans="2:10" ht="15">
      <c r="B113" s="19">
        <v>8</v>
      </c>
      <c r="C113" s="19">
        <v>179</v>
      </c>
      <c r="D113" s="218" t="s">
        <v>1096</v>
      </c>
      <c r="E113" s="217">
        <v>2008</v>
      </c>
      <c r="F113" s="217" t="s">
        <v>968</v>
      </c>
      <c r="G113" s="217" t="s">
        <v>1083</v>
      </c>
      <c r="H113" s="217" t="s">
        <v>1117</v>
      </c>
      <c r="I113" s="5">
        <v>8</v>
      </c>
      <c r="J113" s="6">
        <v>34</v>
      </c>
    </row>
    <row r="114" spans="2:10" ht="15">
      <c r="B114" s="19">
        <v>9</v>
      </c>
      <c r="C114" s="19">
        <v>186</v>
      </c>
      <c r="D114" s="218" t="s">
        <v>1133</v>
      </c>
      <c r="E114" s="217">
        <v>2008</v>
      </c>
      <c r="F114" s="217" t="s">
        <v>968</v>
      </c>
      <c r="G114" s="217" t="s">
        <v>1084</v>
      </c>
      <c r="H114" s="217" t="s">
        <v>957</v>
      </c>
      <c r="I114" s="5">
        <v>9</v>
      </c>
      <c r="J114" s="6">
        <v>32</v>
      </c>
    </row>
    <row r="115" spans="2:10" ht="15">
      <c r="B115" s="19">
        <v>10</v>
      </c>
      <c r="C115" s="19">
        <v>196</v>
      </c>
      <c r="D115" s="218" t="s">
        <v>1097</v>
      </c>
      <c r="E115" s="217">
        <v>2007</v>
      </c>
      <c r="F115" s="217" t="s">
        <v>933</v>
      </c>
      <c r="G115" s="217" t="s">
        <v>1085</v>
      </c>
      <c r="H115" s="217" t="s">
        <v>1118</v>
      </c>
      <c r="I115" s="5">
        <v>10</v>
      </c>
      <c r="J115" s="6">
        <v>31</v>
      </c>
    </row>
    <row r="116" spans="2:10" ht="15">
      <c r="B116" s="19">
        <v>11</v>
      </c>
      <c r="C116" s="19">
        <v>197</v>
      </c>
      <c r="D116" s="218" t="s">
        <v>657</v>
      </c>
      <c r="E116" s="217">
        <v>2008</v>
      </c>
      <c r="F116" s="217" t="s">
        <v>938</v>
      </c>
      <c r="G116" s="217" t="s">
        <v>1110</v>
      </c>
      <c r="H116" s="217" t="s">
        <v>1119</v>
      </c>
      <c r="I116" s="5">
        <v>11</v>
      </c>
      <c r="J116" s="6">
        <v>30</v>
      </c>
    </row>
    <row r="117" spans="2:10" ht="15">
      <c r="B117" s="19">
        <v>12</v>
      </c>
      <c r="C117" s="19">
        <v>183</v>
      </c>
      <c r="D117" s="218" t="s">
        <v>1098</v>
      </c>
      <c r="E117" s="217">
        <v>2007</v>
      </c>
      <c r="F117" s="217" t="s">
        <v>968</v>
      </c>
      <c r="G117" s="217" t="s">
        <v>1086</v>
      </c>
      <c r="H117" s="217" t="s">
        <v>1120</v>
      </c>
      <c r="I117" s="5">
        <v>12</v>
      </c>
      <c r="J117" s="6">
        <v>28</v>
      </c>
    </row>
    <row r="118" spans="2:10" ht="15">
      <c r="B118" s="19">
        <v>13</v>
      </c>
      <c r="C118" s="19">
        <v>185</v>
      </c>
      <c r="D118" s="218" t="s">
        <v>1099</v>
      </c>
      <c r="E118" s="217">
        <v>2007</v>
      </c>
      <c r="F118" s="217" t="s">
        <v>1087</v>
      </c>
      <c r="G118" s="217" t="s">
        <v>1088</v>
      </c>
      <c r="H118" s="217" t="s">
        <v>1121</v>
      </c>
      <c r="I118" s="5">
        <v>13</v>
      </c>
      <c r="J118" s="6">
        <v>26</v>
      </c>
    </row>
    <row r="119" spans="2:10" ht="15">
      <c r="B119" s="19">
        <v>14</v>
      </c>
      <c r="C119" s="19">
        <v>184</v>
      </c>
      <c r="D119" s="218" t="s">
        <v>1100</v>
      </c>
      <c r="E119" s="217">
        <v>2007</v>
      </c>
      <c r="F119" s="217" t="s">
        <v>968</v>
      </c>
      <c r="G119" s="217" t="s">
        <v>1111</v>
      </c>
      <c r="H119" s="217" t="s">
        <v>1122</v>
      </c>
      <c r="I119" s="5">
        <v>14</v>
      </c>
      <c r="J119" s="6">
        <v>24</v>
      </c>
    </row>
    <row r="120" spans="2:10" ht="15">
      <c r="B120" s="19">
        <v>15</v>
      </c>
      <c r="C120" s="19">
        <v>180</v>
      </c>
      <c r="D120" s="218" t="s">
        <v>1101</v>
      </c>
      <c r="E120" s="217">
        <v>2008</v>
      </c>
      <c r="F120" s="217" t="s">
        <v>968</v>
      </c>
      <c r="G120" s="217" t="s">
        <v>1112</v>
      </c>
      <c r="H120" s="217" t="s">
        <v>1123</v>
      </c>
      <c r="I120" s="5">
        <v>15</v>
      </c>
      <c r="J120" s="6">
        <v>22</v>
      </c>
    </row>
    <row r="121" spans="2:10" ht="15">
      <c r="B121" s="19">
        <v>16</v>
      </c>
      <c r="C121" s="19">
        <v>189</v>
      </c>
      <c r="D121" s="218" t="s">
        <v>1102</v>
      </c>
      <c r="E121" s="217">
        <v>2008</v>
      </c>
      <c r="F121" s="217" t="s">
        <v>998</v>
      </c>
      <c r="G121" s="217" t="s">
        <v>1113</v>
      </c>
      <c r="H121" s="217" t="s">
        <v>1124</v>
      </c>
      <c r="I121" s="5">
        <v>16</v>
      </c>
      <c r="J121" s="6">
        <v>20</v>
      </c>
    </row>
    <row r="122" spans="2:10" ht="15">
      <c r="B122" s="19">
        <v>17</v>
      </c>
      <c r="C122" s="19">
        <v>196</v>
      </c>
      <c r="D122" s="218" t="s">
        <v>1103</v>
      </c>
      <c r="E122" s="217">
        <v>2007</v>
      </c>
      <c r="F122" s="217" t="s">
        <v>1107</v>
      </c>
      <c r="G122" s="217" t="s">
        <v>1089</v>
      </c>
      <c r="H122" s="217" t="s">
        <v>1125</v>
      </c>
      <c r="I122" s="5">
        <v>17</v>
      </c>
      <c r="J122" s="6">
        <v>18</v>
      </c>
    </row>
    <row r="123" spans="2:10" ht="15">
      <c r="B123" s="19">
        <v>18</v>
      </c>
      <c r="C123" s="19">
        <v>193</v>
      </c>
      <c r="D123" s="218" t="s">
        <v>237</v>
      </c>
      <c r="E123" s="217">
        <v>2008</v>
      </c>
      <c r="F123" s="217" t="s">
        <v>998</v>
      </c>
      <c r="G123" s="217" t="s">
        <v>1090</v>
      </c>
      <c r="H123" s="217" t="s">
        <v>1126</v>
      </c>
      <c r="I123" s="5">
        <v>18</v>
      </c>
      <c r="J123" s="6">
        <v>16</v>
      </c>
    </row>
    <row r="124" spans="2:10" ht="15">
      <c r="B124" s="19">
        <v>19</v>
      </c>
      <c r="C124" s="19">
        <v>182</v>
      </c>
      <c r="D124" s="218" t="s">
        <v>1134</v>
      </c>
      <c r="E124" s="217">
        <v>2007</v>
      </c>
      <c r="F124" s="217" t="s">
        <v>968</v>
      </c>
      <c r="G124" s="217" t="s">
        <v>1091</v>
      </c>
      <c r="H124" s="217" t="s">
        <v>1127</v>
      </c>
      <c r="I124" s="5">
        <v>19</v>
      </c>
      <c r="J124" s="6">
        <v>14</v>
      </c>
    </row>
    <row r="125" spans="2:10" ht="15">
      <c r="B125" s="19">
        <v>20</v>
      </c>
      <c r="C125" s="19">
        <v>188</v>
      </c>
      <c r="D125" s="218" t="s">
        <v>1135</v>
      </c>
      <c r="E125" s="217">
        <v>2008</v>
      </c>
      <c r="F125" s="217" t="s">
        <v>968</v>
      </c>
      <c r="G125" s="217" t="s">
        <v>1092</v>
      </c>
      <c r="H125" s="217" t="s">
        <v>1128</v>
      </c>
      <c r="I125" s="5">
        <v>20</v>
      </c>
      <c r="J125" s="6">
        <v>12</v>
      </c>
    </row>
    <row r="126" spans="2:10" ht="15">
      <c r="B126" s="19">
        <v>21</v>
      </c>
      <c r="C126" s="19">
        <v>194</v>
      </c>
      <c r="D126" s="218" t="s">
        <v>51</v>
      </c>
      <c r="E126" s="217">
        <v>2008</v>
      </c>
      <c r="F126" s="217" t="s">
        <v>998</v>
      </c>
      <c r="G126" s="217" t="s">
        <v>1093</v>
      </c>
      <c r="H126" s="217" t="s">
        <v>1129</v>
      </c>
      <c r="I126" s="5">
        <v>21</v>
      </c>
      <c r="J126" s="6">
        <v>10</v>
      </c>
    </row>
    <row r="127" spans="2:10" ht="15">
      <c r="B127" s="19">
        <v>22</v>
      </c>
      <c r="C127" s="19">
        <v>187</v>
      </c>
      <c r="D127" s="218" t="s">
        <v>1104</v>
      </c>
      <c r="E127" s="217">
        <v>2007</v>
      </c>
      <c r="F127" s="217" t="s">
        <v>968</v>
      </c>
      <c r="G127" s="217" t="s">
        <v>1094</v>
      </c>
      <c r="H127" s="217" t="s">
        <v>1130</v>
      </c>
      <c r="I127" s="5">
        <v>22</v>
      </c>
      <c r="J127" s="6">
        <v>9</v>
      </c>
    </row>
    <row r="129" spans="2:7" ht="17.25">
      <c r="B129" s="222" t="s">
        <v>1136</v>
      </c>
      <c r="D129" s="216"/>
      <c r="E129"/>
      <c r="F129" s="222"/>
      <c r="G129" s="216"/>
    </row>
    <row r="131" spans="2:10" ht="31.5">
      <c r="B131" s="221" t="s">
        <v>1</v>
      </c>
      <c r="C131" s="221" t="s">
        <v>817</v>
      </c>
      <c r="D131" s="221" t="s">
        <v>767</v>
      </c>
      <c r="E131" s="221" t="s">
        <v>58</v>
      </c>
      <c r="F131" s="221" t="s">
        <v>827</v>
      </c>
      <c r="G131" s="221" t="s">
        <v>828</v>
      </c>
      <c r="H131" s="221" t="s">
        <v>495</v>
      </c>
      <c r="I131" s="4" t="s">
        <v>1</v>
      </c>
      <c r="J131" s="4" t="s">
        <v>3</v>
      </c>
    </row>
    <row r="132" spans="2:10" ht="15">
      <c r="B132" s="19">
        <v>1</v>
      </c>
      <c r="C132" s="19">
        <v>161</v>
      </c>
      <c r="D132" s="218" t="s">
        <v>124</v>
      </c>
      <c r="E132" s="217">
        <v>2010</v>
      </c>
      <c r="F132" s="217" t="s">
        <v>998</v>
      </c>
      <c r="G132" s="217" t="s">
        <v>1137</v>
      </c>
      <c r="H132" s="217" t="s">
        <v>861</v>
      </c>
      <c r="I132" s="5">
        <v>1</v>
      </c>
      <c r="J132" s="6">
        <v>60</v>
      </c>
    </row>
    <row r="133" spans="2:10" ht="15">
      <c r="B133" s="19">
        <v>2</v>
      </c>
      <c r="C133" s="19">
        <v>148</v>
      </c>
      <c r="D133" s="218" t="s">
        <v>1187</v>
      </c>
      <c r="E133" s="217">
        <v>2009</v>
      </c>
      <c r="F133" s="217" t="s">
        <v>968</v>
      </c>
      <c r="G133" s="217" t="s">
        <v>1138</v>
      </c>
      <c r="H133" s="217" t="s">
        <v>1188</v>
      </c>
      <c r="I133" s="5">
        <v>2</v>
      </c>
      <c r="J133" s="6">
        <v>54</v>
      </c>
    </row>
    <row r="134" spans="2:10" ht="15">
      <c r="B134" s="19">
        <v>3</v>
      </c>
      <c r="C134" s="19">
        <v>157</v>
      </c>
      <c r="D134" s="218" t="s">
        <v>62</v>
      </c>
      <c r="E134" s="217">
        <v>2010</v>
      </c>
      <c r="F134" s="217" t="s">
        <v>998</v>
      </c>
      <c r="G134" s="217" t="s">
        <v>1139</v>
      </c>
      <c r="H134" s="217" t="s">
        <v>1189</v>
      </c>
      <c r="I134" s="5">
        <v>3</v>
      </c>
      <c r="J134" s="6">
        <v>48</v>
      </c>
    </row>
    <row r="135" spans="2:10" ht="15">
      <c r="B135" s="19">
        <v>4</v>
      </c>
      <c r="C135" s="19">
        <v>144</v>
      </c>
      <c r="D135" s="218" t="s">
        <v>1140</v>
      </c>
      <c r="E135" s="217">
        <v>2009</v>
      </c>
      <c r="F135" s="217" t="s">
        <v>968</v>
      </c>
      <c r="G135" s="217" t="s">
        <v>1141</v>
      </c>
      <c r="H135" s="217" t="s">
        <v>1190</v>
      </c>
      <c r="I135" s="5">
        <v>4</v>
      </c>
      <c r="J135" s="6">
        <v>43</v>
      </c>
    </row>
    <row r="136" spans="2:10" ht="15">
      <c r="B136" s="19">
        <v>5</v>
      </c>
      <c r="C136" s="19">
        <v>168</v>
      </c>
      <c r="D136" s="218" t="s">
        <v>1142</v>
      </c>
      <c r="E136" s="217">
        <v>2009</v>
      </c>
      <c r="F136" s="217" t="s">
        <v>1143</v>
      </c>
      <c r="G136" s="217" t="s">
        <v>1215</v>
      </c>
      <c r="H136" s="217" t="s">
        <v>1191</v>
      </c>
      <c r="I136" s="5">
        <v>5</v>
      </c>
      <c r="J136" s="6">
        <v>40</v>
      </c>
    </row>
    <row r="137" spans="2:10" ht="15">
      <c r="B137" s="19">
        <v>6</v>
      </c>
      <c r="C137" s="19">
        <v>158</v>
      </c>
      <c r="D137" s="218" t="s">
        <v>49</v>
      </c>
      <c r="E137" s="217">
        <v>2009</v>
      </c>
      <c r="F137" s="217" t="s">
        <v>998</v>
      </c>
      <c r="G137" s="217" t="s">
        <v>1144</v>
      </c>
      <c r="H137" s="217" t="s">
        <v>1218</v>
      </c>
      <c r="I137" s="5">
        <v>6</v>
      </c>
      <c r="J137" s="6">
        <v>38</v>
      </c>
    </row>
    <row r="138" spans="2:10" ht="15">
      <c r="B138" s="19">
        <v>7</v>
      </c>
      <c r="C138" s="19">
        <v>141</v>
      </c>
      <c r="D138" s="218" t="s">
        <v>1145</v>
      </c>
      <c r="E138" s="217">
        <v>2009</v>
      </c>
      <c r="F138" s="217" t="s">
        <v>968</v>
      </c>
      <c r="G138" s="217" t="s">
        <v>1146</v>
      </c>
      <c r="H138" s="217" t="s">
        <v>1219</v>
      </c>
      <c r="I138" s="5">
        <v>7</v>
      </c>
      <c r="J138" s="6">
        <v>36</v>
      </c>
    </row>
    <row r="139" spans="2:10" ht="15">
      <c r="B139" s="19">
        <v>8</v>
      </c>
      <c r="C139" s="19">
        <v>172</v>
      </c>
      <c r="D139" s="218" t="s">
        <v>1147</v>
      </c>
      <c r="E139" s="217">
        <v>2009</v>
      </c>
      <c r="F139" s="217" t="s">
        <v>887</v>
      </c>
      <c r="G139" s="217" t="s">
        <v>1217</v>
      </c>
      <c r="H139" s="217" t="s">
        <v>1192</v>
      </c>
      <c r="I139" s="5">
        <v>8</v>
      </c>
      <c r="J139" s="6">
        <v>34</v>
      </c>
    </row>
    <row r="140" spans="2:10" ht="15">
      <c r="B140" s="19">
        <v>9</v>
      </c>
      <c r="C140" s="19">
        <v>147</v>
      </c>
      <c r="D140" s="218" t="s">
        <v>1216</v>
      </c>
      <c r="E140" s="217">
        <v>2009</v>
      </c>
      <c r="F140" s="217" t="s">
        <v>1087</v>
      </c>
      <c r="G140" s="217" t="s">
        <v>1148</v>
      </c>
      <c r="H140" s="217" t="s">
        <v>1194</v>
      </c>
      <c r="I140" s="5">
        <v>9</v>
      </c>
      <c r="J140" s="6">
        <v>32</v>
      </c>
    </row>
    <row r="141" spans="2:10" ht="15">
      <c r="B141" s="19">
        <v>10</v>
      </c>
      <c r="C141" s="19">
        <v>166</v>
      </c>
      <c r="D141" s="218" t="s">
        <v>1149</v>
      </c>
      <c r="E141" s="217">
        <v>2009</v>
      </c>
      <c r="F141" s="217" t="s">
        <v>1150</v>
      </c>
      <c r="G141" s="217" t="s">
        <v>1151</v>
      </c>
      <c r="H141" s="217" t="s">
        <v>1193</v>
      </c>
      <c r="I141" s="5">
        <v>10</v>
      </c>
      <c r="J141" s="6">
        <v>31</v>
      </c>
    </row>
    <row r="142" spans="2:10" ht="15">
      <c r="B142" s="19">
        <v>11</v>
      </c>
      <c r="C142" s="19">
        <v>160</v>
      </c>
      <c r="D142" s="218" t="s">
        <v>1152</v>
      </c>
      <c r="E142" s="217">
        <v>2009</v>
      </c>
      <c r="F142" s="217" t="s">
        <v>964</v>
      </c>
      <c r="G142" s="217" t="s">
        <v>1153</v>
      </c>
      <c r="H142" s="217" t="s">
        <v>1195</v>
      </c>
      <c r="I142" s="5">
        <v>11</v>
      </c>
      <c r="J142" s="6">
        <v>30</v>
      </c>
    </row>
    <row r="143" spans="2:10" ht="15">
      <c r="B143" s="19">
        <v>12</v>
      </c>
      <c r="C143" s="19">
        <v>167</v>
      </c>
      <c r="D143" s="218" t="s">
        <v>597</v>
      </c>
      <c r="E143" s="217">
        <v>2009</v>
      </c>
      <c r="F143" s="217" t="s">
        <v>938</v>
      </c>
      <c r="G143" s="217" t="s">
        <v>1154</v>
      </c>
      <c r="H143" s="217" t="s">
        <v>1196</v>
      </c>
      <c r="I143" s="5">
        <v>12</v>
      </c>
      <c r="J143" s="6">
        <v>28</v>
      </c>
    </row>
    <row r="144" spans="2:10" ht="15">
      <c r="B144" s="19">
        <v>13</v>
      </c>
      <c r="C144" s="19">
        <v>142</v>
      </c>
      <c r="D144" s="218" t="s">
        <v>1155</v>
      </c>
      <c r="E144" s="217">
        <v>2010</v>
      </c>
      <c r="F144" s="217" t="s">
        <v>968</v>
      </c>
      <c r="G144" s="217" t="s">
        <v>1156</v>
      </c>
      <c r="H144" s="217" t="s">
        <v>1197</v>
      </c>
      <c r="I144" s="5">
        <v>13</v>
      </c>
      <c r="J144" s="6">
        <v>26</v>
      </c>
    </row>
    <row r="145" spans="2:10" ht="15">
      <c r="B145" s="19">
        <v>14</v>
      </c>
      <c r="C145" s="19">
        <v>146</v>
      </c>
      <c r="D145" s="218" t="s">
        <v>1157</v>
      </c>
      <c r="E145" s="217">
        <v>2010</v>
      </c>
      <c r="F145" s="217" t="s">
        <v>968</v>
      </c>
      <c r="G145" s="217" t="s">
        <v>1158</v>
      </c>
      <c r="H145" s="217" t="s">
        <v>1198</v>
      </c>
      <c r="I145" s="5">
        <v>14</v>
      </c>
      <c r="J145" s="6">
        <v>24</v>
      </c>
    </row>
    <row r="146" spans="2:10" ht="15">
      <c r="B146" s="19">
        <v>15</v>
      </c>
      <c r="C146" s="19">
        <v>150</v>
      </c>
      <c r="D146" s="218" t="s">
        <v>1159</v>
      </c>
      <c r="E146" s="217">
        <v>2011</v>
      </c>
      <c r="F146" s="217" t="s">
        <v>968</v>
      </c>
      <c r="G146" s="217" t="s">
        <v>1160</v>
      </c>
      <c r="H146" s="217" t="s">
        <v>1199</v>
      </c>
      <c r="I146" s="5">
        <v>15</v>
      </c>
      <c r="J146" s="6">
        <v>22</v>
      </c>
    </row>
    <row r="147" spans="2:10" ht="15">
      <c r="B147" s="19">
        <v>16</v>
      </c>
      <c r="C147" s="19">
        <v>143</v>
      </c>
      <c r="D147" s="218" t="s">
        <v>1161</v>
      </c>
      <c r="E147" s="217">
        <v>2011</v>
      </c>
      <c r="F147" s="217" t="s">
        <v>968</v>
      </c>
      <c r="G147" s="217" t="s">
        <v>1162</v>
      </c>
      <c r="H147" s="217" t="s">
        <v>1200</v>
      </c>
      <c r="I147" s="5">
        <v>16</v>
      </c>
      <c r="J147" s="6">
        <v>20</v>
      </c>
    </row>
    <row r="148" spans="2:10" ht="15">
      <c r="B148" s="19">
        <v>17</v>
      </c>
      <c r="C148" s="19">
        <v>171</v>
      </c>
      <c r="D148" s="218" t="s">
        <v>478</v>
      </c>
      <c r="E148" s="217">
        <v>2010</v>
      </c>
      <c r="F148" s="217" t="s">
        <v>887</v>
      </c>
      <c r="G148" s="217" t="s">
        <v>1230</v>
      </c>
      <c r="H148" s="217" t="s">
        <v>1201</v>
      </c>
      <c r="I148" s="5">
        <v>17</v>
      </c>
      <c r="J148" s="6">
        <v>18</v>
      </c>
    </row>
    <row r="149" spans="2:10" ht="15">
      <c r="B149" s="19">
        <v>18</v>
      </c>
      <c r="C149" s="19">
        <v>173</v>
      </c>
      <c r="D149" s="218" t="s">
        <v>1220</v>
      </c>
      <c r="E149" s="217">
        <v>2010</v>
      </c>
      <c r="F149" s="217" t="s">
        <v>1143</v>
      </c>
      <c r="G149" s="217" t="s">
        <v>1163</v>
      </c>
      <c r="H149" s="217" t="s">
        <v>1202</v>
      </c>
      <c r="I149" s="5">
        <v>18</v>
      </c>
      <c r="J149" s="6">
        <v>16</v>
      </c>
    </row>
    <row r="150" spans="2:10" ht="15">
      <c r="B150" s="19">
        <v>19</v>
      </c>
      <c r="C150" s="19">
        <v>175</v>
      </c>
      <c r="D150" s="218" t="s">
        <v>416</v>
      </c>
      <c r="E150" s="217">
        <v>2012</v>
      </c>
      <c r="F150" s="217" t="s">
        <v>1164</v>
      </c>
      <c r="G150" s="217" t="s">
        <v>1165</v>
      </c>
      <c r="H150" s="217" t="s">
        <v>1203</v>
      </c>
      <c r="I150" s="5">
        <v>19</v>
      </c>
      <c r="J150" s="6">
        <v>14</v>
      </c>
    </row>
    <row r="151" spans="2:10" ht="15">
      <c r="B151" s="19">
        <v>20</v>
      </c>
      <c r="C151" s="19">
        <v>154</v>
      </c>
      <c r="D151" s="218" t="s">
        <v>1226</v>
      </c>
      <c r="E151" s="217">
        <v>2011</v>
      </c>
      <c r="F151" s="217" t="s">
        <v>968</v>
      </c>
      <c r="G151" s="217" t="s">
        <v>1166</v>
      </c>
      <c r="H151" s="217" t="s">
        <v>1204</v>
      </c>
      <c r="I151" s="5">
        <v>20</v>
      </c>
      <c r="J151" s="6">
        <v>12</v>
      </c>
    </row>
    <row r="152" spans="2:10" ht="15">
      <c r="B152" s="19">
        <v>21</v>
      </c>
      <c r="C152" s="19">
        <v>163</v>
      </c>
      <c r="D152" s="218" t="s">
        <v>892</v>
      </c>
      <c r="E152" s="217">
        <v>2009</v>
      </c>
      <c r="F152" s="217" t="s">
        <v>1167</v>
      </c>
      <c r="G152" s="217" t="s">
        <v>1168</v>
      </c>
      <c r="H152" s="217" t="s">
        <v>1205</v>
      </c>
      <c r="I152" s="5">
        <v>21</v>
      </c>
      <c r="J152" s="6">
        <v>10</v>
      </c>
    </row>
    <row r="153" spans="2:10" ht="15">
      <c r="B153" s="19">
        <v>22</v>
      </c>
      <c r="C153" s="19">
        <v>153</v>
      </c>
      <c r="D153" s="218" t="s">
        <v>1169</v>
      </c>
      <c r="E153" s="217">
        <v>2010</v>
      </c>
      <c r="F153" s="217" t="s">
        <v>1087</v>
      </c>
      <c r="G153" s="217" t="s">
        <v>1170</v>
      </c>
      <c r="H153" s="217" t="s">
        <v>1227</v>
      </c>
      <c r="I153" s="5">
        <v>22</v>
      </c>
      <c r="J153" s="6">
        <v>9</v>
      </c>
    </row>
    <row r="154" spans="2:10" ht="15">
      <c r="B154" s="19">
        <v>23</v>
      </c>
      <c r="C154" s="19">
        <v>145</v>
      </c>
      <c r="D154" s="218" t="s">
        <v>1171</v>
      </c>
      <c r="E154" s="217">
        <v>2010</v>
      </c>
      <c r="F154" s="217" t="s">
        <v>1087</v>
      </c>
      <c r="G154" s="217" t="s">
        <v>1172</v>
      </c>
      <c r="H154" s="217" t="s">
        <v>1228</v>
      </c>
      <c r="I154" s="5">
        <v>23</v>
      </c>
      <c r="J154" s="6">
        <v>8</v>
      </c>
    </row>
    <row r="155" spans="2:10" ht="15">
      <c r="B155" s="19">
        <v>24</v>
      </c>
      <c r="C155" s="19">
        <v>174</v>
      </c>
      <c r="D155" s="218" t="s">
        <v>417</v>
      </c>
      <c r="E155" s="217">
        <v>2011</v>
      </c>
      <c r="F155" s="217" t="s">
        <v>1173</v>
      </c>
      <c r="G155" s="217" t="s">
        <v>1174</v>
      </c>
      <c r="H155" s="217" t="s">
        <v>1229</v>
      </c>
      <c r="I155" s="5">
        <v>24</v>
      </c>
      <c r="J155" s="6">
        <v>7</v>
      </c>
    </row>
    <row r="156" spans="2:10" ht="15">
      <c r="B156" s="19">
        <v>25</v>
      </c>
      <c r="C156" s="19">
        <v>165</v>
      </c>
      <c r="D156" s="218" t="s">
        <v>1175</v>
      </c>
      <c r="E156" s="217">
        <v>2009</v>
      </c>
      <c r="F156" s="217" t="s">
        <v>871</v>
      </c>
      <c r="G156" s="217" t="s">
        <v>1176</v>
      </c>
      <c r="H156" s="217" t="s">
        <v>1207</v>
      </c>
      <c r="I156" s="5">
        <v>25</v>
      </c>
      <c r="J156" s="6">
        <v>6</v>
      </c>
    </row>
    <row r="157" spans="2:10" ht="15">
      <c r="B157" s="19">
        <v>26</v>
      </c>
      <c r="C157" s="19">
        <v>159</v>
      </c>
      <c r="D157" s="218" t="s">
        <v>48</v>
      </c>
      <c r="E157" s="217">
        <v>2009</v>
      </c>
      <c r="F157" s="217" t="s">
        <v>1177</v>
      </c>
      <c r="G157" s="217" t="s">
        <v>1178</v>
      </c>
      <c r="H157" s="217" t="s">
        <v>1206</v>
      </c>
      <c r="I157" s="5">
        <v>26</v>
      </c>
      <c r="J157" s="6">
        <v>5</v>
      </c>
    </row>
    <row r="158" spans="2:10" ht="15">
      <c r="B158" s="19">
        <v>27</v>
      </c>
      <c r="C158" s="19">
        <v>170</v>
      </c>
      <c r="D158" s="218" t="s">
        <v>1221</v>
      </c>
      <c r="E158" s="217">
        <v>2009</v>
      </c>
      <c r="F158" s="217" t="s">
        <v>814</v>
      </c>
      <c r="G158" s="217" t="s">
        <v>1179</v>
      </c>
      <c r="H158" s="217" t="s">
        <v>1208</v>
      </c>
      <c r="I158" s="5">
        <v>27</v>
      </c>
      <c r="J158" s="6">
        <v>4</v>
      </c>
    </row>
    <row r="159" spans="2:10" ht="15">
      <c r="B159" s="19">
        <v>28</v>
      </c>
      <c r="C159" s="19">
        <v>164</v>
      </c>
      <c r="D159" s="218" t="s">
        <v>122</v>
      </c>
      <c r="E159" s="217">
        <v>2012</v>
      </c>
      <c r="F159" s="217" t="s">
        <v>1167</v>
      </c>
      <c r="G159" s="217" t="s">
        <v>1094</v>
      </c>
      <c r="H159" s="217" t="s">
        <v>1209</v>
      </c>
      <c r="I159" s="5">
        <v>28</v>
      </c>
      <c r="J159" s="6">
        <v>3</v>
      </c>
    </row>
    <row r="160" spans="2:10" ht="15">
      <c r="B160" s="19">
        <v>29</v>
      </c>
      <c r="C160" s="19">
        <v>156</v>
      </c>
      <c r="D160" s="218" t="s">
        <v>1180</v>
      </c>
      <c r="E160" s="217">
        <v>2011</v>
      </c>
      <c r="F160" s="217" t="s">
        <v>968</v>
      </c>
      <c r="G160" s="217" t="s">
        <v>1232</v>
      </c>
      <c r="H160" s="217" t="s">
        <v>1210</v>
      </c>
      <c r="I160" s="5">
        <v>29</v>
      </c>
      <c r="J160" s="6">
        <v>2</v>
      </c>
    </row>
    <row r="161" spans="2:10" ht="15">
      <c r="B161" s="19">
        <v>30</v>
      </c>
      <c r="C161" s="19">
        <v>206</v>
      </c>
      <c r="D161" s="218" t="s">
        <v>1222</v>
      </c>
      <c r="E161" s="217">
        <v>2009</v>
      </c>
      <c r="F161" s="217" t="s">
        <v>1167</v>
      </c>
      <c r="G161" s="217" t="s">
        <v>1181</v>
      </c>
      <c r="H161" s="217" t="s">
        <v>1211</v>
      </c>
      <c r="I161" s="5">
        <v>30</v>
      </c>
      <c r="J161" s="6">
        <v>1</v>
      </c>
    </row>
    <row r="162" spans="2:10" ht="15">
      <c r="B162" s="19">
        <v>31</v>
      </c>
      <c r="C162" s="19">
        <v>169</v>
      </c>
      <c r="D162" s="218" t="s">
        <v>1182</v>
      </c>
      <c r="E162" s="217">
        <v>2010</v>
      </c>
      <c r="F162" s="217" t="s">
        <v>938</v>
      </c>
      <c r="G162" s="217" t="s">
        <v>1183</v>
      </c>
      <c r="H162" s="217" t="s">
        <v>1212</v>
      </c>
      <c r="I162" s="5">
        <v>31</v>
      </c>
      <c r="J162" s="6">
        <v>1</v>
      </c>
    </row>
    <row r="163" spans="2:10" ht="15">
      <c r="B163" s="19">
        <v>32</v>
      </c>
      <c r="C163" s="19">
        <v>176</v>
      </c>
      <c r="D163" s="218" t="s">
        <v>1184</v>
      </c>
      <c r="E163" s="217">
        <v>2012</v>
      </c>
      <c r="F163" s="217" t="s">
        <v>1173</v>
      </c>
      <c r="G163" s="217" t="s">
        <v>1231</v>
      </c>
      <c r="H163" s="217" t="s">
        <v>1213</v>
      </c>
      <c r="I163" s="5">
        <v>32</v>
      </c>
      <c r="J163" s="6">
        <v>1</v>
      </c>
    </row>
    <row r="164" spans="2:10" ht="15">
      <c r="B164" s="19">
        <v>33</v>
      </c>
      <c r="C164" s="19">
        <v>151</v>
      </c>
      <c r="D164" s="218" t="s">
        <v>1185</v>
      </c>
      <c r="E164" s="217">
        <v>2011</v>
      </c>
      <c r="F164" s="217" t="s">
        <v>968</v>
      </c>
      <c r="G164" s="217" t="s">
        <v>1186</v>
      </c>
      <c r="H164" s="217" t="s">
        <v>1214</v>
      </c>
      <c r="I164" s="5">
        <v>33</v>
      </c>
      <c r="J164" s="6">
        <v>1</v>
      </c>
    </row>
    <row r="165" spans="2:10" ht="15">
      <c r="B165" s="19">
        <v>34</v>
      </c>
      <c r="C165" s="19">
        <v>149</v>
      </c>
      <c r="D165" s="218" t="s">
        <v>1223</v>
      </c>
      <c r="E165" s="217">
        <v>2009</v>
      </c>
      <c r="F165" s="217" t="s">
        <v>968</v>
      </c>
      <c r="G165" s="217" t="s">
        <v>1225</v>
      </c>
      <c r="H165" s="217" t="s">
        <v>1224</v>
      </c>
      <c r="I165" s="5">
        <v>34</v>
      </c>
      <c r="J165" s="6">
        <v>1</v>
      </c>
    </row>
  </sheetData>
  <sheetProtection/>
  <mergeCells count="5">
    <mergeCell ref="C2:J2"/>
    <mergeCell ref="C4:J4"/>
    <mergeCell ref="C5:J5"/>
    <mergeCell ref="C6:J6"/>
    <mergeCell ref="C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J97"/>
  <sheetViews>
    <sheetView zoomScalePageLayoutView="0" workbookViewId="0" topLeftCell="B1">
      <selection activeCell="I11" sqref="I11:J12"/>
    </sheetView>
  </sheetViews>
  <sheetFormatPr defaultColWidth="9.140625" defaultRowHeight="12.75"/>
  <cols>
    <col min="1" max="1" width="5.140625" style="0" customWidth="1"/>
    <col min="2" max="2" width="6.8515625" style="0" customWidth="1"/>
    <col min="4" max="4" width="28.57421875" style="0" customWidth="1"/>
    <col min="5" max="5" width="13.8515625" style="0" customWidth="1"/>
    <col min="6" max="6" width="21.57421875" style="0" customWidth="1"/>
    <col min="7" max="7" width="13.00390625" style="0" customWidth="1"/>
    <col min="8" max="8" width="23.421875" style="0" customWidth="1"/>
    <col min="10" max="10" width="14.421875" style="0" customWidth="1"/>
  </cols>
  <sheetData>
    <row r="2" spans="3:10" ht="12.75">
      <c r="C2" s="268" t="s">
        <v>912</v>
      </c>
      <c r="D2" s="269"/>
      <c r="E2" s="269"/>
      <c r="F2" s="269"/>
      <c r="G2" s="269"/>
      <c r="H2" s="269"/>
      <c r="I2" s="269"/>
      <c r="J2" s="269"/>
    </row>
    <row r="3" ht="15">
      <c r="C3" s="215"/>
    </row>
    <row r="4" spans="3:10" ht="12.75">
      <c r="C4" s="268" t="s">
        <v>449</v>
      </c>
      <c r="D4" s="269"/>
      <c r="E4" s="269"/>
      <c r="F4" s="269"/>
      <c r="G4" s="269"/>
      <c r="H4" s="269"/>
      <c r="I4" s="269"/>
      <c r="J4" s="269"/>
    </row>
    <row r="5" spans="3:10" ht="12.75">
      <c r="C5" s="268" t="s">
        <v>812</v>
      </c>
      <c r="D5" s="269"/>
      <c r="E5" s="269"/>
      <c r="F5" s="269"/>
      <c r="G5" s="269"/>
      <c r="H5" s="269"/>
      <c r="I5" s="269"/>
      <c r="J5" s="269"/>
    </row>
    <row r="6" spans="3:10" ht="12.75" customHeight="1">
      <c r="C6" s="270" t="s">
        <v>911</v>
      </c>
      <c r="D6" s="271"/>
      <c r="E6" s="271"/>
      <c r="F6" s="271"/>
      <c r="G6" s="271"/>
      <c r="H6" s="271"/>
      <c r="I6" s="271"/>
      <c r="J6" s="271"/>
    </row>
    <row r="7" spans="3:10" ht="12.75" customHeight="1">
      <c r="C7" s="268" t="s">
        <v>913</v>
      </c>
      <c r="D7" s="268"/>
      <c r="E7" s="268"/>
      <c r="F7" s="268"/>
      <c r="G7" s="268"/>
      <c r="H7" s="268"/>
      <c r="I7" s="268"/>
      <c r="J7" s="268"/>
    </row>
    <row r="9" s="219" customFormat="1" ht="12.75">
      <c r="B9" s="219" t="s">
        <v>813</v>
      </c>
    </row>
    <row r="11" spans="2:10" ht="28.5">
      <c r="B11" s="221" t="s">
        <v>1</v>
      </c>
      <c r="C11" s="221" t="s">
        <v>817</v>
      </c>
      <c r="D11" s="221" t="s">
        <v>767</v>
      </c>
      <c r="E11" s="221" t="s">
        <v>58</v>
      </c>
      <c r="F11" s="221" t="s">
        <v>827</v>
      </c>
      <c r="G11" s="221" t="s">
        <v>828</v>
      </c>
      <c r="H11" s="221" t="s">
        <v>495</v>
      </c>
      <c r="I11" s="16" t="s">
        <v>1</v>
      </c>
      <c r="J11" s="16" t="s">
        <v>3</v>
      </c>
    </row>
    <row r="12" spans="2:10" ht="15">
      <c r="B12" s="19">
        <v>1</v>
      </c>
      <c r="C12" s="19">
        <v>19</v>
      </c>
      <c r="D12" s="218" t="s">
        <v>819</v>
      </c>
      <c r="E12" s="217">
        <v>2001</v>
      </c>
      <c r="F12" s="217" t="s">
        <v>818</v>
      </c>
      <c r="G12" s="217" t="s">
        <v>815</v>
      </c>
      <c r="H12" s="217" t="s">
        <v>816</v>
      </c>
      <c r="I12" s="5">
        <v>1</v>
      </c>
      <c r="J12" s="6">
        <v>60</v>
      </c>
    </row>
    <row r="13" spans="2:8" s="82" customFormat="1" ht="12.75">
      <c r="B13" s="30"/>
      <c r="C13" s="30"/>
      <c r="D13" s="30"/>
      <c r="E13" s="30"/>
      <c r="F13" s="30"/>
      <c r="G13" s="30"/>
      <c r="H13" s="30"/>
    </row>
    <row r="14" s="219" customFormat="1" ht="12.75">
      <c r="B14" s="219" t="s">
        <v>829</v>
      </c>
    </row>
    <row r="15" s="219" customFormat="1" ht="12.75"/>
    <row r="16" spans="2:10" ht="28.5">
      <c r="B16" s="221" t="s">
        <v>1</v>
      </c>
      <c r="C16" s="221" t="s">
        <v>817</v>
      </c>
      <c r="D16" s="221" t="s">
        <v>767</v>
      </c>
      <c r="E16" s="221" t="s">
        <v>58</v>
      </c>
      <c r="F16" s="221" t="s">
        <v>827</v>
      </c>
      <c r="G16" s="221" t="s">
        <v>828</v>
      </c>
      <c r="H16" s="221" t="s">
        <v>495</v>
      </c>
      <c r="I16" s="16" t="s">
        <v>1</v>
      </c>
      <c r="J16" s="16" t="s">
        <v>3</v>
      </c>
    </row>
    <row r="17" spans="2:10" ht="15">
      <c r="B17" s="19">
        <v>1</v>
      </c>
      <c r="C17" s="19">
        <v>18</v>
      </c>
      <c r="D17" s="218" t="s">
        <v>38</v>
      </c>
      <c r="E17" s="217">
        <v>2006</v>
      </c>
      <c r="F17" s="217" t="s">
        <v>822</v>
      </c>
      <c r="G17" s="217" t="s">
        <v>820</v>
      </c>
      <c r="H17" s="217" t="s">
        <v>821</v>
      </c>
      <c r="I17" s="5">
        <v>1</v>
      </c>
      <c r="J17" s="6">
        <v>60</v>
      </c>
    </row>
    <row r="18" spans="2:10" ht="15">
      <c r="B18" s="19">
        <v>2</v>
      </c>
      <c r="C18" s="19">
        <v>16</v>
      </c>
      <c r="D18" s="218" t="s">
        <v>300</v>
      </c>
      <c r="E18" s="217">
        <v>2005</v>
      </c>
      <c r="F18" s="217" t="s">
        <v>822</v>
      </c>
      <c r="G18" s="217" t="s">
        <v>823</v>
      </c>
      <c r="H18" s="217" t="s">
        <v>824</v>
      </c>
      <c r="I18" s="5">
        <v>2</v>
      </c>
      <c r="J18" s="6">
        <v>54</v>
      </c>
    </row>
    <row r="19" spans="2:10" ht="15">
      <c r="B19" s="19">
        <v>3</v>
      </c>
      <c r="C19" s="19">
        <v>17</v>
      </c>
      <c r="D19" s="218" t="s">
        <v>543</v>
      </c>
      <c r="E19" s="217">
        <v>2006</v>
      </c>
      <c r="F19" s="217" t="s">
        <v>822</v>
      </c>
      <c r="G19" s="217" t="s">
        <v>825</v>
      </c>
      <c r="H19" s="217" t="s">
        <v>826</v>
      </c>
      <c r="I19" s="5">
        <v>3</v>
      </c>
      <c r="J19" s="6">
        <v>48</v>
      </c>
    </row>
    <row r="21" spans="2:6" s="219" customFormat="1" ht="12.75">
      <c r="B21" s="219" t="s">
        <v>491</v>
      </c>
      <c r="C21" s="219" t="s">
        <v>848</v>
      </c>
      <c r="E21" s="219" t="s">
        <v>586</v>
      </c>
      <c r="F21" s="219" t="s">
        <v>849</v>
      </c>
    </row>
    <row r="22" s="219" customFormat="1" ht="12.75"/>
    <row r="23" spans="2:10" ht="34.5" customHeight="1">
      <c r="B23" s="221" t="s">
        <v>1</v>
      </c>
      <c r="C23" s="221" t="s">
        <v>817</v>
      </c>
      <c r="D23" s="221" t="s">
        <v>767</v>
      </c>
      <c r="E23" s="221" t="s">
        <v>58</v>
      </c>
      <c r="F23" s="221" t="s">
        <v>827</v>
      </c>
      <c r="G23" s="221" t="s">
        <v>828</v>
      </c>
      <c r="H23" s="221" t="s">
        <v>495</v>
      </c>
      <c r="I23" s="16" t="s">
        <v>1</v>
      </c>
      <c r="J23" s="16" t="s">
        <v>3</v>
      </c>
    </row>
    <row r="24" spans="2:10" ht="15">
      <c r="B24" s="19">
        <v>1</v>
      </c>
      <c r="C24" s="19">
        <v>4</v>
      </c>
      <c r="D24" s="218" t="s">
        <v>100</v>
      </c>
      <c r="E24" s="217">
        <v>2009</v>
      </c>
      <c r="F24" s="217" t="s">
        <v>830</v>
      </c>
      <c r="G24" s="217" t="s">
        <v>855</v>
      </c>
      <c r="H24" s="217" t="s">
        <v>821</v>
      </c>
      <c r="I24" s="5">
        <v>1</v>
      </c>
      <c r="J24" s="6">
        <v>60</v>
      </c>
    </row>
    <row r="25" spans="2:10" ht="15">
      <c r="B25" s="19">
        <v>2</v>
      </c>
      <c r="C25" s="19">
        <v>2</v>
      </c>
      <c r="D25" s="218" t="s">
        <v>316</v>
      </c>
      <c r="E25" s="217">
        <v>2010</v>
      </c>
      <c r="F25" s="217" t="s">
        <v>830</v>
      </c>
      <c r="G25" s="217" t="s">
        <v>856</v>
      </c>
      <c r="H25" s="217" t="s">
        <v>831</v>
      </c>
      <c r="I25" s="5">
        <v>2</v>
      </c>
      <c r="J25" s="6">
        <v>54</v>
      </c>
    </row>
    <row r="26" spans="2:10" ht="15">
      <c r="B26" s="19">
        <v>3</v>
      </c>
      <c r="C26" s="19">
        <v>9</v>
      </c>
      <c r="D26" s="218" t="s">
        <v>832</v>
      </c>
      <c r="E26" s="217">
        <v>2009</v>
      </c>
      <c r="F26" s="217" t="s">
        <v>833</v>
      </c>
      <c r="G26" s="217" t="s">
        <v>857</v>
      </c>
      <c r="H26" s="220" t="s">
        <v>854</v>
      </c>
      <c r="I26" s="5">
        <v>3</v>
      </c>
      <c r="J26" s="6">
        <v>48</v>
      </c>
    </row>
    <row r="27" spans="2:10" ht="15">
      <c r="B27" s="19">
        <v>4</v>
      </c>
      <c r="C27" s="19">
        <v>12</v>
      </c>
      <c r="D27" s="218" t="s">
        <v>40</v>
      </c>
      <c r="E27" s="217">
        <v>2009</v>
      </c>
      <c r="F27" s="217" t="s">
        <v>834</v>
      </c>
      <c r="G27" s="217" t="s">
        <v>858</v>
      </c>
      <c r="H27" s="217" t="s">
        <v>835</v>
      </c>
      <c r="I27" s="5">
        <v>4</v>
      </c>
      <c r="J27" s="6">
        <v>43</v>
      </c>
    </row>
    <row r="28" spans="2:10" ht="15">
      <c r="B28" s="19">
        <v>5</v>
      </c>
      <c r="C28" s="19">
        <v>11</v>
      </c>
      <c r="D28" s="218" t="s">
        <v>72</v>
      </c>
      <c r="E28" s="217">
        <v>2009</v>
      </c>
      <c r="F28" s="217" t="s">
        <v>834</v>
      </c>
      <c r="G28" s="217" t="s">
        <v>836</v>
      </c>
      <c r="H28" s="217" t="s">
        <v>837</v>
      </c>
      <c r="I28" s="5">
        <v>5</v>
      </c>
      <c r="J28" s="6">
        <v>40</v>
      </c>
    </row>
    <row r="29" spans="2:10" ht="15">
      <c r="B29" s="19">
        <v>6</v>
      </c>
      <c r="C29" s="19">
        <v>8</v>
      </c>
      <c r="D29" s="218" t="s">
        <v>327</v>
      </c>
      <c r="E29" s="217">
        <v>2009</v>
      </c>
      <c r="F29" s="217" t="s">
        <v>838</v>
      </c>
      <c r="G29" s="217" t="s">
        <v>839</v>
      </c>
      <c r="H29" s="217" t="s">
        <v>840</v>
      </c>
      <c r="I29" s="5">
        <v>6</v>
      </c>
      <c r="J29" s="6">
        <v>38</v>
      </c>
    </row>
    <row r="30" spans="2:10" ht="15">
      <c r="B30" s="19">
        <v>7</v>
      </c>
      <c r="C30" s="19">
        <v>7</v>
      </c>
      <c r="D30" s="218" t="s">
        <v>841</v>
      </c>
      <c r="E30" s="217">
        <v>2010</v>
      </c>
      <c r="F30" s="217" t="s">
        <v>834</v>
      </c>
      <c r="G30" s="217" t="s">
        <v>850</v>
      </c>
      <c r="H30" s="217" t="s">
        <v>851</v>
      </c>
      <c r="I30" s="5">
        <v>7</v>
      </c>
      <c r="J30" s="6">
        <v>36</v>
      </c>
    </row>
    <row r="31" spans="2:10" ht="15">
      <c r="B31" s="19">
        <v>6</v>
      </c>
      <c r="C31" s="19">
        <v>53</v>
      </c>
      <c r="D31" s="218" t="s">
        <v>329</v>
      </c>
      <c r="E31" s="217">
        <v>2009</v>
      </c>
      <c r="F31" s="217" t="s">
        <v>838</v>
      </c>
      <c r="G31" s="217" t="s">
        <v>852</v>
      </c>
      <c r="H31" s="217" t="s">
        <v>853</v>
      </c>
      <c r="I31" s="5">
        <v>8</v>
      </c>
      <c r="J31" s="6">
        <v>34</v>
      </c>
    </row>
    <row r="32" spans="2:10" ht="15">
      <c r="B32" s="19">
        <v>9</v>
      </c>
      <c r="C32" s="19">
        <v>52</v>
      </c>
      <c r="D32" s="218" t="s">
        <v>322</v>
      </c>
      <c r="E32" s="217">
        <v>2009</v>
      </c>
      <c r="F32" s="217" t="s">
        <v>833</v>
      </c>
      <c r="G32" s="217" t="s">
        <v>842</v>
      </c>
      <c r="H32" s="217" t="s">
        <v>843</v>
      </c>
      <c r="I32" s="5">
        <v>9</v>
      </c>
      <c r="J32" s="6">
        <v>32</v>
      </c>
    </row>
    <row r="33" spans="2:10" ht="15">
      <c r="B33" s="19">
        <v>10</v>
      </c>
      <c r="C33" s="19">
        <v>5</v>
      </c>
      <c r="D33" s="218" t="s">
        <v>102</v>
      </c>
      <c r="E33" s="217">
        <v>2010</v>
      </c>
      <c r="F33" s="217" t="s">
        <v>830</v>
      </c>
      <c r="G33" s="217" t="s">
        <v>844</v>
      </c>
      <c r="H33" s="217" t="s">
        <v>845</v>
      </c>
      <c r="I33" s="5">
        <v>10</v>
      </c>
      <c r="J33" s="6">
        <v>31</v>
      </c>
    </row>
    <row r="34" spans="2:10" ht="15">
      <c r="B34" s="19">
        <v>11</v>
      </c>
      <c r="C34" s="19">
        <v>13</v>
      </c>
      <c r="D34" s="218" t="s">
        <v>106</v>
      </c>
      <c r="E34" s="217">
        <v>2012</v>
      </c>
      <c r="F34" s="217" t="s">
        <v>830</v>
      </c>
      <c r="G34" s="217" t="s">
        <v>846</v>
      </c>
      <c r="H34" s="217" t="s">
        <v>847</v>
      </c>
      <c r="I34" s="5">
        <v>11</v>
      </c>
      <c r="J34" s="6">
        <v>30</v>
      </c>
    </row>
    <row r="35" spans="2:10" ht="15">
      <c r="B35" s="19">
        <v>12</v>
      </c>
      <c r="C35" s="19">
        <v>1</v>
      </c>
      <c r="D35" s="218" t="s">
        <v>337</v>
      </c>
      <c r="E35" s="217">
        <v>2011</v>
      </c>
      <c r="F35" s="217" t="s">
        <v>830</v>
      </c>
      <c r="G35" s="217" t="s">
        <v>859</v>
      </c>
      <c r="H35" s="220" t="s">
        <v>860</v>
      </c>
      <c r="I35" s="5">
        <v>12</v>
      </c>
      <c r="J35" s="6">
        <v>28</v>
      </c>
    </row>
    <row r="37" s="219" customFormat="1" ht="12.75">
      <c r="B37" s="219" t="s">
        <v>863</v>
      </c>
    </row>
    <row r="38" s="219" customFormat="1" ht="12.75"/>
    <row r="39" spans="2:10" ht="28.5">
      <c r="B39" s="221" t="s">
        <v>1</v>
      </c>
      <c r="C39" s="221" t="s">
        <v>817</v>
      </c>
      <c r="D39" s="221" t="s">
        <v>767</v>
      </c>
      <c r="E39" s="221" t="s">
        <v>58</v>
      </c>
      <c r="F39" s="221" t="s">
        <v>827</v>
      </c>
      <c r="G39" s="221" t="s">
        <v>828</v>
      </c>
      <c r="H39" s="221" t="s">
        <v>495</v>
      </c>
      <c r="I39" s="16" t="s">
        <v>1</v>
      </c>
      <c r="J39" s="16" t="s">
        <v>3</v>
      </c>
    </row>
    <row r="40" spans="2:10" ht="15">
      <c r="B40" s="19">
        <v>1</v>
      </c>
      <c r="C40" s="19">
        <v>15</v>
      </c>
      <c r="D40" s="218" t="s">
        <v>77</v>
      </c>
      <c r="E40" s="217">
        <v>2007</v>
      </c>
      <c r="F40" s="217" t="s">
        <v>830</v>
      </c>
      <c r="G40" s="217" t="s">
        <v>865</v>
      </c>
      <c r="H40" s="217" t="s">
        <v>861</v>
      </c>
      <c r="I40" s="5">
        <v>1</v>
      </c>
      <c r="J40" s="6">
        <v>60</v>
      </c>
    </row>
    <row r="41" spans="2:10" ht="15">
      <c r="B41" s="19">
        <v>2</v>
      </c>
      <c r="C41" s="19">
        <v>14</v>
      </c>
      <c r="D41" s="218" t="s">
        <v>71</v>
      </c>
      <c r="E41" s="217">
        <v>2006</v>
      </c>
      <c r="F41" s="217" t="s">
        <v>830</v>
      </c>
      <c r="G41" s="217" t="s">
        <v>862</v>
      </c>
      <c r="H41" s="220" t="s">
        <v>864</v>
      </c>
      <c r="I41" s="5">
        <v>2</v>
      </c>
      <c r="J41" s="6">
        <v>54</v>
      </c>
    </row>
    <row r="43" s="219" customFormat="1" ht="12.75">
      <c r="B43" s="219" t="s">
        <v>866</v>
      </c>
    </row>
    <row r="45" spans="2:10" ht="28.5">
      <c r="B45" s="221" t="s">
        <v>1</v>
      </c>
      <c r="C45" s="221" t="s">
        <v>817</v>
      </c>
      <c r="D45" s="221" t="s">
        <v>767</v>
      </c>
      <c r="E45" s="221" t="s">
        <v>58</v>
      </c>
      <c r="F45" s="221" t="s">
        <v>827</v>
      </c>
      <c r="G45" s="221" t="s">
        <v>828</v>
      </c>
      <c r="H45" s="221" t="s">
        <v>495</v>
      </c>
      <c r="I45" s="16" t="s">
        <v>1</v>
      </c>
      <c r="J45" s="16" t="s">
        <v>3</v>
      </c>
    </row>
    <row r="46" spans="2:10" ht="15">
      <c r="B46" s="19">
        <v>1</v>
      </c>
      <c r="C46" s="19">
        <v>20</v>
      </c>
      <c r="D46" s="218" t="s">
        <v>64</v>
      </c>
      <c r="E46" s="217">
        <v>1976</v>
      </c>
      <c r="F46" s="217" t="s">
        <v>830</v>
      </c>
      <c r="G46" s="217" t="s">
        <v>867</v>
      </c>
      <c r="H46" s="217" t="s">
        <v>868</v>
      </c>
      <c r="I46" s="5">
        <v>1</v>
      </c>
      <c r="J46" s="6">
        <v>60</v>
      </c>
    </row>
    <row r="48" s="219" customFormat="1" ht="12.75">
      <c r="B48" s="219" t="s">
        <v>875</v>
      </c>
    </row>
    <row r="50" spans="2:10" ht="28.5">
      <c r="B50" s="221" t="s">
        <v>1</v>
      </c>
      <c r="C50" s="221" t="s">
        <v>817</v>
      </c>
      <c r="D50" s="221" t="s">
        <v>767</v>
      </c>
      <c r="E50" s="221" t="s">
        <v>58</v>
      </c>
      <c r="F50" s="221" t="s">
        <v>827</v>
      </c>
      <c r="G50" s="221" t="s">
        <v>828</v>
      </c>
      <c r="H50" s="221" t="s">
        <v>495</v>
      </c>
      <c r="I50" s="16" t="s">
        <v>1</v>
      </c>
      <c r="J50" s="16" t="s">
        <v>3</v>
      </c>
    </row>
    <row r="51" spans="2:10" ht="15">
      <c r="B51" s="19">
        <v>1</v>
      </c>
      <c r="C51" s="19">
        <v>61</v>
      </c>
      <c r="D51" s="218" t="s">
        <v>869</v>
      </c>
      <c r="E51" s="217">
        <v>1957</v>
      </c>
      <c r="F51" s="217" t="s">
        <v>870</v>
      </c>
      <c r="G51" s="220" t="s">
        <v>873</v>
      </c>
      <c r="H51" s="217" t="s">
        <v>868</v>
      </c>
      <c r="I51" s="5">
        <v>1</v>
      </c>
      <c r="J51" s="6">
        <v>60</v>
      </c>
    </row>
    <row r="52" spans="2:10" ht="15">
      <c r="B52" s="19">
        <v>2</v>
      </c>
      <c r="C52" s="19">
        <v>60</v>
      </c>
      <c r="D52" s="218" t="s">
        <v>1031</v>
      </c>
      <c r="E52" s="217">
        <v>1957</v>
      </c>
      <c r="F52" s="217" t="s">
        <v>871</v>
      </c>
      <c r="G52" s="220" t="s">
        <v>874</v>
      </c>
      <c r="H52" s="220" t="s">
        <v>872</v>
      </c>
      <c r="I52" s="5">
        <v>2</v>
      </c>
      <c r="J52" s="6">
        <v>54</v>
      </c>
    </row>
    <row r="54" s="219" customFormat="1" ht="12.75">
      <c r="B54" s="219" t="s">
        <v>876</v>
      </c>
    </row>
    <row r="56" spans="2:10" ht="28.5">
      <c r="B56" s="221" t="s">
        <v>1</v>
      </c>
      <c r="C56" s="221" t="s">
        <v>817</v>
      </c>
      <c r="D56" s="221" t="s">
        <v>767</v>
      </c>
      <c r="E56" s="221" t="s">
        <v>58</v>
      </c>
      <c r="F56" s="221" t="s">
        <v>827</v>
      </c>
      <c r="G56" s="221" t="s">
        <v>828</v>
      </c>
      <c r="H56" s="221" t="s">
        <v>495</v>
      </c>
      <c r="I56" s="16" t="s">
        <v>1</v>
      </c>
      <c r="J56" s="16" t="s">
        <v>3</v>
      </c>
    </row>
    <row r="57" spans="2:10" ht="15">
      <c r="B57" s="19">
        <v>1</v>
      </c>
      <c r="C57" s="19">
        <v>57</v>
      </c>
      <c r="D57" s="218" t="s">
        <v>877</v>
      </c>
      <c r="E57" s="217">
        <v>1984</v>
      </c>
      <c r="F57" s="217" t="s">
        <v>878</v>
      </c>
      <c r="G57" s="220" t="s">
        <v>879</v>
      </c>
      <c r="H57" s="217" t="s">
        <v>861</v>
      </c>
      <c r="I57" s="5">
        <v>1</v>
      </c>
      <c r="J57" s="6">
        <v>60</v>
      </c>
    </row>
    <row r="58" spans="2:10" ht="15">
      <c r="B58" s="19">
        <v>2</v>
      </c>
      <c r="C58" s="19">
        <v>59</v>
      </c>
      <c r="D58" s="218" t="s">
        <v>213</v>
      </c>
      <c r="E58" s="217">
        <v>1989</v>
      </c>
      <c r="F58" s="217" t="s">
        <v>883</v>
      </c>
      <c r="G58" s="220" t="s">
        <v>880</v>
      </c>
      <c r="H58" s="217" t="s">
        <v>837</v>
      </c>
      <c r="I58" s="5">
        <v>2</v>
      </c>
      <c r="J58" s="6">
        <v>54</v>
      </c>
    </row>
    <row r="59" spans="2:10" ht="15">
      <c r="B59" s="19">
        <v>3</v>
      </c>
      <c r="C59" s="19">
        <v>55</v>
      </c>
      <c r="D59" s="218" t="s">
        <v>798</v>
      </c>
      <c r="E59" s="217">
        <v>1991</v>
      </c>
      <c r="F59" s="217" t="s">
        <v>870</v>
      </c>
      <c r="G59" s="220" t="s">
        <v>881</v>
      </c>
      <c r="H59" s="217" t="s">
        <v>882</v>
      </c>
      <c r="I59" s="5">
        <v>3</v>
      </c>
      <c r="J59" s="6">
        <v>48</v>
      </c>
    </row>
    <row r="61" s="219" customFormat="1" ht="12.75">
      <c r="B61" s="219" t="s">
        <v>884</v>
      </c>
    </row>
    <row r="63" spans="2:10" ht="28.5">
      <c r="B63" s="221" t="s">
        <v>1</v>
      </c>
      <c r="C63" s="221" t="s">
        <v>817</v>
      </c>
      <c r="D63" s="221" t="s">
        <v>767</v>
      </c>
      <c r="E63" s="221" t="s">
        <v>58</v>
      </c>
      <c r="F63" s="221" t="s">
        <v>827</v>
      </c>
      <c r="G63" s="221" t="s">
        <v>828</v>
      </c>
      <c r="H63" s="221" t="s">
        <v>495</v>
      </c>
      <c r="I63" s="16" t="s">
        <v>1</v>
      </c>
      <c r="J63" s="16" t="s">
        <v>3</v>
      </c>
    </row>
    <row r="64" spans="2:10" ht="15">
      <c r="B64" s="19">
        <v>1</v>
      </c>
      <c r="C64" s="19">
        <v>56</v>
      </c>
      <c r="D64" s="218" t="s">
        <v>55</v>
      </c>
      <c r="E64" s="217">
        <v>1994</v>
      </c>
      <c r="F64" s="217" t="s">
        <v>878</v>
      </c>
      <c r="G64" s="217" t="s">
        <v>885</v>
      </c>
      <c r="H64" s="217" t="s">
        <v>861</v>
      </c>
      <c r="I64" s="5">
        <v>1</v>
      </c>
      <c r="J64" s="6">
        <v>60</v>
      </c>
    </row>
    <row r="66" s="219" customFormat="1" ht="12.75">
      <c r="B66" s="219" t="s">
        <v>886</v>
      </c>
    </row>
    <row r="68" spans="2:10" ht="28.5">
      <c r="B68" s="221" t="s">
        <v>1</v>
      </c>
      <c r="C68" s="221" t="s">
        <v>817</v>
      </c>
      <c r="D68" s="221" t="s">
        <v>767</v>
      </c>
      <c r="E68" s="221" t="s">
        <v>58</v>
      </c>
      <c r="F68" s="221" t="s">
        <v>827</v>
      </c>
      <c r="G68" s="221" t="s">
        <v>828</v>
      </c>
      <c r="H68" s="221" t="s">
        <v>495</v>
      </c>
      <c r="I68" s="16" t="s">
        <v>1</v>
      </c>
      <c r="J68" s="16" t="s">
        <v>3</v>
      </c>
    </row>
    <row r="69" spans="2:10" ht="15">
      <c r="B69" s="19">
        <v>1</v>
      </c>
      <c r="C69" s="19">
        <v>50</v>
      </c>
      <c r="D69" s="218" t="s">
        <v>45</v>
      </c>
      <c r="E69" s="217">
        <v>2005</v>
      </c>
      <c r="F69" s="217" t="s">
        <v>887</v>
      </c>
      <c r="G69" s="217" t="s">
        <v>888</v>
      </c>
      <c r="H69" s="217" t="s">
        <v>861</v>
      </c>
      <c r="I69" s="5">
        <v>1</v>
      </c>
      <c r="J69" s="6">
        <v>60</v>
      </c>
    </row>
    <row r="70" spans="2:10" ht="15">
      <c r="B70" s="19">
        <v>2</v>
      </c>
      <c r="C70" s="19">
        <v>54</v>
      </c>
      <c r="D70" s="218" t="s">
        <v>530</v>
      </c>
      <c r="E70" s="217">
        <v>2006</v>
      </c>
      <c r="F70" s="217" t="s">
        <v>822</v>
      </c>
      <c r="G70" s="217" t="s">
        <v>890</v>
      </c>
      <c r="H70" s="217" t="s">
        <v>889</v>
      </c>
      <c r="I70" s="5">
        <v>2</v>
      </c>
      <c r="J70" s="6">
        <v>54</v>
      </c>
    </row>
    <row r="72" s="219" customFormat="1" ht="12.75">
      <c r="B72" s="219" t="s">
        <v>891</v>
      </c>
    </row>
    <row r="74" spans="2:10" ht="28.5">
      <c r="B74" s="221" t="s">
        <v>1</v>
      </c>
      <c r="C74" s="221" t="s">
        <v>817</v>
      </c>
      <c r="D74" s="221" t="s">
        <v>767</v>
      </c>
      <c r="E74" s="221" t="s">
        <v>58</v>
      </c>
      <c r="F74" s="221" t="s">
        <v>827</v>
      </c>
      <c r="G74" s="221" t="s">
        <v>828</v>
      </c>
      <c r="H74" s="221" t="s">
        <v>495</v>
      </c>
      <c r="I74" s="16" t="s">
        <v>1</v>
      </c>
      <c r="J74" s="16" t="s">
        <v>3</v>
      </c>
    </row>
    <row r="75" spans="2:10" ht="15">
      <c r="B75" s="19">
        <v>1</v>
      </c>
      <c r="C75" s="19">
        <v>35</v>
      </c>
      <c r="D75" s="218" t="s">
        <v>61</v>
      </c>
      <c r="E75" s="217">
        <v>2009</v>
      </c>
      <c r="F75" s="217" t="s">
        <v>822</v>
      </c>
      <c r="G75" s="217" t="s">
        <v>893</v>
      </c>
      <c r="H75" s="217" t="s">
        <v>868</v>
      </c>
      <c r="I75" s="5">
        <v>1</v>
      </c>
      <c r="J75" s="6">
        <v>60</v>
      </c>
    </row>
    <row r="76" spans="2:10" ht="15">
      <c r="B76" s="19">
        <v>2</v>
      </c>
      <c r="C76" s="19">
        <v>39</v>
      </c>
      <c r="D76" s="218" t="s">
        <v>124</v>
      </c>
      <c r="E76" s="217">
        <v>2010</v>
      </c>
      <c r="F76" s="217" t="s">
        <v>822</v>
      </c>
      <c r="G76" s="217" t="s">
        <v>906</v>
      </c>
      <c r="H76" s="217" t="s">
        <v>894</v>
      </c>
      <c r="I76" s="5">
        <v>2</v>
      </c>
      <c r="J76" s="6">
        <v>54</v>
      </c>
    </row>
    <row r="77" spans="2:10" ht="15">
      <c r="B77" s="19">
        <v>3</v>
      </c>
      <c r="C77" s="19">
        <v>36</v>
      </c>
      <c r="D77" s="218" t="s">
        <v>476</v>
      </c>
      <c r="E77" s="217">
        <v>2009</v>
      </c>
      <c r="F77" s="217" t="s">
        <v>878</v>
      </c>
      <c r="G77" s="217" t="s">
        <v>895</v>
      </c>
      <c r="H77" s="217" t="s">
        <v>896</v>
      </c>
      <c r="I77" s="5">
        <v>3</v>
      </c>
      <c r="J77" s="6">
        <v>48</v>
      </c>
    </row>
    <row r="78" spans="2:10" ht="15">
      <c r="B78" s="19">
        <v>4</v>
      </c>
      <c r="C78" s="19">
        <v>43</v>
      </c>
      <c r="D78" s="218" t="s">
        <v>49</v>
      </c>
      <c r="E78" s="217">
        <v>2009</v>
      </c>
      <c r="F78" s="217" t="s">
        <v>822</v>
      </c>
      <c r="G78" s="217" t="s">
        <v>897</v>
      </c>
      <c r="H78" s="217" t="s">
        <v>898</v>
      </c>
      <c r="I78" s="5">
        <v>4</v>
      </c>
      <c r="J78" s="6">
        <v>43</v>
      </c>
    </row>
    <row r="79" spans="2:10" ht="15">
      <c r="B79" s="19">
        <v>5</v>
      </c>
      <c r="C79" s="19">
        <v>34</v>
      </c>
      <c r="D79" s="218" t="s">
        <v>62</v>
      </c>
      <c r="E79" s="217">
        <v>2010</v>
      </c>
      <c r="F79" s="217" t="s">
        <v>822</v>
      </c>
      <c r="G79" s="217" t="s">
        <v>899</v>
      </c>
      <c r="H79" s="217" t="s">
        <v>907</v>
      </c>
      <c r="I79" s="5">
        <v>5</v>
      </c>
      <c r="J79" s="6">
        <v>40</v>
      </c>
    </row>
    <row r="80" spans="2:10" ht="15">
      <c r="B80" s="19">
        <v>6</v>
      </c>
      <c r="C80" s="19">
        <v>37</v>
      </c>
      <c r="D80" s="218" t="s">
        <v>48</v>
      </c>
      <c r="E80" s="217">
        <v>2009</v>
      </c>
      <c r="F80" s="217" t="s">
        <v>822</v>
      </c>
      <c r="G80" s="217" t="s">
        <v>900</v>
      </c>
      <c r="H80" s="217" t="s">
        <v>901</v>
      </c>
      <c r="I80" s="5">
        <v>6</v>
      </c>
      <c r="J80" s="6">
        <v>38</v>
      </c>
    </row>
    <row r="81" spans="2:10" ht="15">
      <c r="B81" s="19">
        <v>7</v>
      </c>
      <c r="C81" s="19">
        <v>38</v>
      </c>
      <c r="D81" s="218" t="s">
        <v>892</v>
      </c>
      <c r="E81" s="217">
        <v>2009</v>
      </c>
      <c r="F81" s="217" t="s">
        <v>822</v>
      </c>
      <c r="G81" s="217" t="s">
        <v>902</v>
      </c>
      <c r="H81" s="217" t="s">
        <v>903</v>
      </c>
      <c r="I81" s="5">
        <v>7</v>
      </c>
      <c r="J81" s="6">
        <v>36</v>
      </c>
    </row>
    <row r="82" spans="2:10" ht="15">
      <c r="B82" s="19">
        <v>8</v>
      </c>
      <c r="C82" s="19">
        <v>40</v>
      </c>
      <c r="D82" s="218" t="s">
        <v>122</v>
      </c>
      <c r="E82" s="217">
        <v>2012</v>
      </c>
      <c r="F82" s="217" t="s">
        <v>822</v>
      </c>
      <c r="G82" s="217" t="s">
        <v>904</v>
      </c>
      <c r="H82" s="217" t="s">
        <v>905</v>
      </c>
      <c r="I82" s="5">
        <v>8</v>
      </c>
      <c r="J82" s="6">
        <v>34</v>
      </c>
    </row>
    <row r="84" s="219" customFormat="1" ht="12.75">
      <c r="B84" s="219" t="s">
        <v>908</v>
      </c>
    </row>
    <row r="86" spans="2:10" ht="28.5">
      <c r="B86" s="221" t="s">
        <v>1</v>
      </c>
      <c r="C86" s="221" t="s">
        <v>817</v>
      </c>
      <c r="D86" s="221" t="s">
        <v>767</v>
      </c>
      <c r="E86" s="221" t="s">
        <v>58</v>
      </c>
      <c r="F86" s="221" t="s">
        <v>827</v>
      </c>
      <c r="G86" s="221" t="s">
        <v>828</v>
      </c>
      <c r="H86" s="221" t="s">
        <v>495</v>
      </c>
      <c r="I86" s="16" t="s">
        <v>1</v>
      </c>
      <c r="J86" s="16" t="s">
        <v>3</v>
      </c>
    </row>
    <row r="87" spans="2:10" ht="15">
      <c r="B87" s="19">
        <v>1</v>
      </c>
      <c r="C87" s="19">
        <v>55</v>
      </c>
      <c r="D87" s="218" t="s">
        <v>268</v>
      </c>
      <c r="E87" s="217">
        <v>2003</v>
      </c>
      <c r="F87" s="217" t="s">
        <v>822</v>
      </c>
      <c r="G87" s="217" t="s">
        <v>909</v>
      </c>
      <c r="H87" s="217" t="s">
        <v>910</v>
      </c>
      <c r="I87" s="5">
        <v>1</v>
      </c>
      <c r="J87" s="6">
        <v>60</v>
      </c>
    </row>
    <row r="89" s="219" customFormat="1" ht="12.75">
      <c r="B89" s="219" t="s">
        <v>914</v>
      </c>
    </row>
    <row r="91" spans="2:10" ht="28.5">
      <c r="B91" s="221" t="s">
        <v>1</v>
      </c>
      <c r="C91" s="221" t="s">
        <v>817</v>
      </c>
      <c r="D91" s="221" t="s">
        <v>767</v>
      </c>
      <c r="E91" s="221" t="s">
        <v>58</v>
      </c>
      <c r="F91" s="221" t="s">
        <v>827</v>
      </c>
      <c r="G91" s="221" t="s">
        <v>828</v>
      </c>
      <c r="H91" s="221" t="s">
        <v>495</v>
      </c>
      <c r="I91" s="16" t="s">
        <v>1</v>
      </c>
      <c r="J91" s="16" t="s">
        <v>3</v>
      </c>
    </row>
    <row r="92" spans="2:10" ht="15">
      <c r="B92" s="19">
        <v>1</v>
      </c>
      <c r="C92" s="19">
        <v>46</v>
      </c>
      <c r="D92" s="218" t="s">
        <v>111</v>
      </c>
      <c r="E92" s="217">
        <v>2007</v>
      </c>
      <c r="F92" s="217" t="s">
        <v>822</v>
      </c>
      <c r="G92" s="217" t="s">
        <v>915</v>
      </c>
      <c r="H92" s="217" t="s">
        <v>868</v>
      </c>
      <c r="I92" s="5">
        <v>1</v>
      </c>
      <c r="J92" s="6">
        <v>60</v>
      </c>
    </row>
    <row r="93" spans="2:10" ht="15">
      <c r="B93" s="19">
        <v>2</v>
      </c>
      <c r="C93" s="19">
        <v>47</v>
      </c>
      <c r="D93" s="218" t="s">
        <v>47</v>
      </c>
      <c r="E93" s="217">
        <v>2008</v>
      </c>
      <c r="F93" s="217" t="s">
        <v>822</v>
      </c>
      <c r="G93" s="217" t="s">
        <v>917</v>
      </c>
      <c r="H93" s="217" t="s">
        <v>921</v>
      </c>
      <c r="I93" s="5">
        <v>2</v>
      </c>
      <c r="J93" s="6">
        <v>54</v>
      </c>
    </row>
    <row r="94" spans="2:10" ht="15">
      <c r="B94" s="19">
        <v>3</v>
      </c>
      <c r="C94" s="19">
        <v>45</v>
      </c>
      <c r="D94" s="218" t="s">
        <v>235</v>
      </c>
      <c r="E94" s="217">
        <v>2008</v>
      </c>
      <c r="F94" s="217" t="s">
        <v>822</v>
      </c>
      <c r="G94" s="217" t="s">
        <v>918</v>
      </c>
      <c r="H94" s="217" t="s">
        <v>922</v>
      </c>
      <c r="I94" s="5">
        <v>3</v>
      </c>
      <c r="J94" s="6">
        <v>48</v>
      </c>
    </row>
    <row r="95" spans="2:10" ht="15">
      <c r="B95" s="19">
        <v>4</v>
      </c>
      <c r="C95" s="19">
        <v>44</v>
      </c>
      <c r="D95" s="218" t="s">
        <v>244</v>
      </c>
      <c r="E95" s="217">
        <v>2008</v>
      </c>
      <c r="F95" s="217" t="s">
        <v>822</v>
      </c>
      <c r="G95" s="217" t="s">
        <v>919</v>
      </c>
      <c r="H95" s="217" t="s">
        <v>923</v>
      </c>
      <c r="I95" s="5">
        <v>4</v>
      </c>
      <c r="J95" s="6">
        <v>43</v>
      </c>
    </row>
    <row r="96" spans="2:10" ht="15">
      <c r="B96" s="19">
        <v>5</v>
      </c>
      <c r="C96" s="19">
        <v>48</v>
      </c>
      <c r="D96" s="218" t="s">
        <v>237</v>
      </c>
      <c r="E96" s="217">
        <v>2008</v>
      </c>
      <c r="F96" s="217" t="s">
        <v>822</v>
      </c>
      <c r="G96" s="217" t="s">
        <v>920</v>
      </c>
      <c r="H96" s="217" t="s">
        <v>924</v>
      </c>
      <c r="I96" s="5">
        <v>5</v>
      </c>
      <c r="J96" s="6">
        <v>40</v>
      </c>
    </row>
    <row r="97" spans="2:10" ht="15">
      <c r="B97" s="19">
        <v>6</v>
      </c>
      <c r="C97" s="19">
        <v>49</v>
      </c>
      <c r="D97" s="218" t="s">
        <v>51</v>
      </c>
      <c r="E97" s="217">
        <v>2008</v>
      </c>
      <c r="F97" s="217" t="s">
        <v>822</v>
      </c>
      <c r="G97" s="217" t="s">
        <v>916</v>
      </c>
      <c r="H97" s="217" t="s">
        <v>925</v>
      </c>
      <c r="I97" s="5">
        <v>6</v>
      </c>
      <c r="J97" s="6">
        <v>38</v>
      </c>
    </row>
  </sheetData>
  <sheetProtection/>
  <mergeCells count="5">
    <mergeCell ref="C5:J5"/>
    <mergeCell ref="C4:J4"/>
    <mergeCell ref="C2:J2"/>
    <mergeCell ref="C7:J7"/>
    <mergeCell ref="C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2019-12-10T07:30:41Z</cp:lastPrinted>
  <dcterms:created xsi:type="dcterms:W3CDTF">1996-10-08T23:32:33Z</dcterms:created>
  <dcterms:modified xsi:type="dcterms:W3CDTF">2021-10-06T07:34:33Z</dcterms:modified>
  <cp:category/>
  <cp:version/>
  <cp:contentType/>
  <cp:contentStatus/>
</cp:coreProperties>
</file>